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000" windowHeight="7050" activeTab="0"/>
  </bookViews>
  <sheets>
    <sheet name="Sheet1" sheetId="1" r:id="rId1"/>
  </sheets>
  <definedNames>
    <definedName name="_xlnm.Print_Titles" localSheetId="0">'Sheet1'!$5:$8</definedName>
  </definedNames>
  <calcPr fullCalcOnLoad="1"/>
</workbook>
</file>

<file path=xl/sharedStrings.xml><?xml version="1.0" encoding="utf-8"?>
<sst xmlns="http://schemas.openxmlformats.org/spreadsheetml/2006/main" count="291" uniqueCount="140">
  <si>
    <t>Collected</t>
  </si>
  <si>
    <t>County</t>
  </si>
  <si>
    <t>Adair</t>
  </si>
  <si>
    <t>Allen</t>
  </si>
  <si>
    <t>Taxes Charged</t>
  </si>
  <si>
    <t>Total Amount</t>
  </si>
  <si>
    <t>Delinquent</t>
  </si>
  <si>
    <t>Total %</t>
  </si>
  <si>
    <t>Anderson</t>
  </si>
  <si>
    <t>Ballard</t>
  </si>
  <si>
    <t>Bath</t>
  </si>
  <si>
    <t>Barren</t>
  </si>
  <si>
    <t>Bell</t>
  </si>
  <si>
    <t>Boone</t>
  </si>
  <si>
    <t>Bourbon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</si>
  <si>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</si>
  <si>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</si>
  <si>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</si>
  <si>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</si>
  <si>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</si>
  <si>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</si>
  <si>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</si>
  <si>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</si>
  <si>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</si>
  <si>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</si>
  <si>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</si>
  <si>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</si>
  <si>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</si>
  <si>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</si>
  <si>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</si>
  <si>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</si>
  <si>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</si>
  <si>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</si>
  <si>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</si>
  <si>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</si>
  <si>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</si>
  <si>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</si>
  <si>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</si>
  <si>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</si>
  <si>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</si>
  <si>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</si>
  <si>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</si>
  <si>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</si>
  <si>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</si>
  <si>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</si>
  <si>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</si>
  <si>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</si>
  <si>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</si>
  <si>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</si>
  <si>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</si>
  <si>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</si>
  <si>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</si>
  <si>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</si>
  <si>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</si>
  <si>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</si>
  <si>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</si>
  <si>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</si>
  <si>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</si>
  <si>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</si>
  <si>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</si>
  <si>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</si>
  <si>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</si>
  <si>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</si>
  <si>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</si>
  <si>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</si>
  <si>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</si>
  <si>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</si>
  <si>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</si>
  <si>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</si>
  <si>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</si>
  <si>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</si>
  <si>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</si>
  <si>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</si>
  <si>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</si>
  <si>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</si>
  <si>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</si>
  <si>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</si>
  <si>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</si>
  <si>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</si>
  <si>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</si>
  <si>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</si>
  <si>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</si>
  <si>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</si>
  <si>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</si>
  <si>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</si>
  <si>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</si>
  <si>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</si>
  <si>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</si>
  <si>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</si>
  <si>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</si>
  <si>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</si>
  <si>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</si>
  <si>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</si>
  <si>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</si>
  <si>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</si>
  <si>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</si>
  <si>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</si>
  <si>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</si>
  <si>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</si>
  <si>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</si>
  <si>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</si>
  <si>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</si>
  <si>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</si>
  <si>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</si>
  <si>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</si>
  <si>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</si>
  <si>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</si>
  <si>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</si>
  <si>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</si>
  <si>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</si>
  <si>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</si>
  <si>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</si>
  <si>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</si>
  <si>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</si>
  <si>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</si>
  <si>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</si>
  <si>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</si>
  <si>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</si>
  <si>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</si>
  <si>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</si>
  <si>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</si>
  <si>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</si>
  <si>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</si>
  <si>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</si>
  <si>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</si>
  <si>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</si>
  <si>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Boyd</t>
  </si>
  <si>
    <t>Amount</t>
  </si>
  <si>
    <t>%</t>
  </si>
  <si>
    <t>Real Property</t>
  </si>
  <si>
    <t>to Sheriff</t>
  </si>
  <si>
    <t>Tangible Property</t>
  </si>
  <si>
    <t>Intangible Property</t>
  </si>
  <si>
    <t>Total State</t>
  </si>
  <si>
    <t>Property Taxes</t>
  </si>
  <si>
    <t>Charged</t>
  </si>
  <si>
    <t xml:space="preserve"> </t>
  </si>
  <si>
    <t>SHERIFF PROPERTY TAX COLLECTION AND</t>
  </si>
  <si>
    <t>DELINQUENCY REPORT</t>
  </si>
  <si>
    <t>(STATE PROPERTY TAX REVENUES ONLY)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</si>
</sst>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0" fillId="0" borderId="0" xfId="0" applyNumberFormat="1" applyAlignment="1">
      <alignment/>
    </xf>
    <xf numFmtId="10" fontId="0" fillId="0" borderId="0" xfId="21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10" fontId="0" fillId="0" borderId="0" xfId="21" applyNumberForma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0" fontId="0" fillId="0" borderId="0" xfId="21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1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2.75"/>
  <cols>
    <col min="1" max="1" width="12.00390625" style="0" customWidth="1"/>
    <col min="2" max="2" width="14.57421875" style="0" customWidth="1"/>
    <col min="3" max="3" width="11.00390625" style="0" customWidth="1"/>
    <col min="4" max="4" width="11.140625" style="0" customWidth="1"/>
    <col min="5" max="5" width="11.28125" style="0" customWidth="1"/>
    <col min="6" max="6" width="15.8515625" style="0" customWidth="1"/>
    <col min="7" max="7" width="11.57421875" style="0" customWidth="1"/>
    <col min="8" max="8" width="11.00390625" style="0" customWidth="1"/>
    <col min="9" max="9" width="11.28125" style="0" customWidth="1"/>
    <col min="10" max="10" width="18.140625" style="0" customWidth="1"/>
    <col min="11" max="11" width="10.421875" style="0" customWidth="1"/>
    <col min="12" max="12" width="10.8515625" style="0" customWidth="1"/>
    <col min="13" max="14" width="10.421875" style="0" customWidth="1"/>
    <col min="15" max="15" width="20.28125" style="0" customWidth="1"/>
    <col min="16" max="16" width="15.57421875" style="0" customWidth="1"/>
    <col min="17" max="17" width="16.28125" style="0" customWidth="1"/>
    <col min="18" max="18" width="13.7109375" style="0" customWidth="1"/>
    <col min="19" max="19" width="14.00390625" style="0" customWidth="1"/>
    <col min="20" max="20" width="11.421875" style="0" customWidth="1"/>
  </cols>
  <sheetData>
    <row r="1" spans="1:30" ht="12.75">
      <c r="A1" s="21" t="s">
        <v>137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6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2.75">
      <c r="A2" s="22" t="s">
        <v>138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7"/>
      <c r="Q2" s="18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2.75">
      <c r="A3" s="22">
        <v>1999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</row>
    <row r="4" spans="1:30" ht="12.75">
      <c r="A4" s="22" t="s">
        <v>139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7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</row>
    <row r="5" spans="1:26" ht="13.5" thickBot="1">
      <c r="A5" s="14"/>
      <c r="B5" s="14"/>
      <c r="C5" s="14"/>
      <c r="D5" s="14"/>
      <c r="E5" s="14" t="s">
        <v>136</v>
      </c>
      <c r="F5" s="14"/>
      <c r="G5" s="14"/>
      <c r="H5" s="14"/>
      <c r="I5" s="14"/>
      <c r="J5" s="14"/>
      <c r="K5" s="14"/>
      <c r="L5" s="14"/>
      <c r="M5" s="14"/>
      <c r="N5" s="15"/>
      <c r="O5" s="15"/>
      <c r="P5" s="14"/>
      <c r="Q5" s="14"/>
      <c r="R5" s="14"/>
      <c r="S5" s="14"/>
      <c r="T5" s="14"/>
      <c r="U5" s="15"/>
      <c r="V5" s="15"/>
      <c r="W5" s="15"/>
      <c r="X5" s="15"/>
      <c r="Y5" s="15"/>
      <c r="Z5" s="15"/>
    </row>
    <row r="6" spans="2:17" ht="12.75">
      <c r="B6" s="5" t="s">
        <v>129</v>
      </c>
      <c r="F6" s="5" t="s">
        <v>131</v>
      </c>
      <c r="J6" s="5" t="s">
        <v>132</v>
      </c>
      <c r="Q6" s="9" t="s">
        <v>133</v>
      </c>
    </row>
    <row r="7" spans="1:20" ht="12.75">
      <c r="A7" s="4"/>
      <c r="B7" s="5" t="s">
        <v>4</v>
      </c>
      <c r="C7" s="5" t="s">
        <v>127</v>
      </c>
      <c r="D7" s="5" t="s">
        <v>127</v>
      </c>
      <c r="E7" s="5" t="s">
        <v>128</v>
      </c>
      <c r="F7" s="5" t="s">
        <v>4</v>
      </c>
      <c r="G7" s="5" t="s">
        <v>127</v>
      </c>
      <c r="H7" s="6" t="s">
        <v>127</v>
      </c>
      <c r="I7" s="5" t="s">
        <v>128</v>
      </c>
      <c r="J7" s="5" t="s">
        <v>4</v>
      </c>
      <c r="K7" s="5" t="s">
        <v>127</v>
      </c>
      <c r="L7" s="5" t="s">
        <v>127</v>
      </c>
      <c r="M7" s="5" t="s">
        <v>128</v>
      </c>
      <c r="N7" s="5"/>
      <c r="O7" s="4"/>
      <c r="P7" s="4"/>
      <c r="Q7" s="9" t="s">
        <v>134</v>
      </c>
      <c r="R7" s="5" t="s">
        <v>5</v>
      </c>
      <c r="S7" s="5" t="s">
        <v>5</v>
      </c>
      <c r="T7" s="5" t="s">
        <v>7</v>
      </c>
    </row>
    <row r="8" spans="1:20" ht="13.5" thickBot="1">
      <c r="A8" s="10" t="s">
        <v>1</v>
      </c>
      <c r="B8" s="10" t="s">
        <v>130</v>
      </c>
      <c r="C8" s="10" t="s">
        <v>0</v>
      </c>
      <c r="D8" s="10" t="s">
        <v>6</v>
      </c>
      <c r="E8" s="10" t="s">
        <v>6</v>
      </c>
      <c r="F8" s="10" t="s">
        <v>130</v>
      </c>
      <c r="G8" s="10" t="s">
        <v>0</v>
      </c>
      <c r="H8" s="11" t="s">
        <v>6</v>
      </c>
      <c r="I8" s="10" t="s">
        <v>6</v>
      </c>
      <c r="J8" s="10" t="s">
        <v>130</v>
      </c>
      <c r="K8" s="10" t="s">
        <v>0</v>
      </c>
      <c r="L8" s="10" t="s">
        <v>6</v>
      </c>
      <c r="M8" s="10" t="s">
        <v>6</v>
      </c>
      <c r="N8" s="20"/>
      <c r="O8" s="19"/>
      <c r="P8" s="10" t="s">
        <v>1</v>
      </c>
      <c r="Q8" s="12" t="s">
        <v>135</v>
      </c>
      <c r="R8" s="10" t="s">
        <v>0</v>
      </c>
      <c r="S8" s="10" t="s">
        <v>6</v>
      </c>
      <c r="T8" s="10" t="s">
        <v>6</v>
      </c>
    </row>
    <row r="10" spans="1:20" ht="12.75">
      <c r="A10" s="4" t="s">
        <v>2</v>
      </c>
      <c r="B10" s="7">
        <v>416027</v>
      </c>
      <c r="C10" s="7">
        <f>+B10-D10</f>
        <v>408370</v>
      </c>
      <c r="D10" s="7">
        <v>7657</v>
      </c>
      <c r="E10" s="8">
        <f>+D10/B10</f>
        <v>0.018405055441113198</v>
      </c>
      <c r="F10" s="7">
        <v>49610</v>
      </c>
      <c r="G10" s="7">
        <f>+F10-H10</f>
        <v>49598</v>
      </c>
      <c r="H10" s="7">
        <v>12</v>
      </c>
      <c r="I10" s="2">
        <f>+H10/F10</f>
        <v>0.00024188671638782503</v>
      </c>
      <c r="J10" s="7">
        <v>26660</v>
      </c>
      <c r="K10" s="7">
        <f>+J10-L10</f>
        <v>26660</v>
      </c>
      <c r="L10">
        <v>0</v>
      </c>
      <c r="M10" s="2">
        <f>+L10/J10</f>
        <v>0</v>
      </c>
      <c r="N10" s="2"/>
      <c r="P10" s="4" t="s">
        <v>2</v>
      </c>
      <c r="Q10" s="1">
        <f>+B10+F10+J10</f>
        <v>492297</v>
      </c>
      <c r="R10" s="1">
        <f>+C10+G10+K10</f>
        <v>484628</v>
      </c>
      <c r="S10" s="3">
        <f>+D10+H10+L10</f>
        <v>7669</v>
      </c>
      <c r="T10" s="2">
        <f>+S10/Q10</f>
        <v>0.015577994584569883</v>
      </c>
    </row>
    <row r="11" spans="1:20" ht="12.75">
      <c r="A11" s="4" t="s">
        <v>3</v>
      </c>
      <c r="B11" s="7">
        <v>502960</v>
      </c>
      <c r="C11" s="7">
        <f>+B11-D11</f>
        <v>491214</v>
      </c>
      <c r="D11" s="7">
        <v>11746</v>
      </c>
      <c r="E11" s="8">
        <f aca="true" t="shared" si="0" ref="E11:E74">+D11/B11</f>
        <v>0.02335374582471767</v>
      </c>
      <c r="F11" s="7">
        <v>214557</v>
      </c>
      <c r="G11" s="7">
        <f aca="true" t="shared" si="1" ref="G11:G74">+F11-H11</f>
        <v>214130</v>
      </c>
      <c r="H11" s="7">
        <v>427</v>
      </c>
      <c r="I11" s="2">
        <f aca="true" t="shared" si="2" ref="I11:I74">+H11/F11</f>
        <v>0.0019901471403869367</v>
      </c>
      <c r="J11" s="7">
        <v>36260</v>
      </c>
      <c r="K11" s="7">
        <f aca="true" t="shared" si="3" ref="K11:K74">+J11-L11</f>
        <v>36226</v>
      </c>
      <c r="L11">
        <v>34</v>
      </c>
      <c r="M11" s="2">
        <f aca="true" t="shared" si="4" ref="M11:M74">+L11/J11</f>
        <v>0.0009376723662437948</v>
      </c>
      <c r="N11" s="2"/>
      <c r="P11" s="4" t="s">
        <v>3</v>
      </c>
      <c r="Q11" s="1">
        <f aca="true" t="shared" si="5" ref="Q11:Q74">+B11+F11+J11</f>
        <v>753777</v>
      </c>
      <c r="R11" s="1">
        <f aca="true" t="shared" si="6" ref="R11:R74">+C11+G11+K11</f>
        <v>741570</v>
      </c>
      <c r="S11" s="3">
        <f aca="true" t="shared" si="7" ref="S11:S74">+D11+H11+L11</f>
        <v>12207</v>
      </c>
      <c r="T11" s="2">
        <f aca="true" t="shared" si="8" ref="T11:T74">+S11/Q11</f>
        <v>0.01619444477610752</v>
      </c>
    </row>
    <row r="12" spans="1:20" ht="12.75">
      <c r="A12" s="4" t="s">
        <v>8</v>
      </c>
      <c r="B12" s="7">
        <v>1002554</v>
      </c>
      <c r="C12" s="7">
        <f aca="true" t="shared" si="9" ref="C12:C75">+B12-D12</f>
        <v>984533</v>
      </c>
      <c r="D12" s="7">
        <v>18021</v>
      </c>
      <c r="E12" s="8">
        <f t="shared" si="0"/>
        <v>0.017975091616012705</v>
      </c>
      <c r="F12" s="7">
        <v>231649</v>
      </c>
      <c r="G12" s="7">
        <f t="shared" si="1"/>
        <v>231373</v>
      </c>
      <c r="H12" s="7">
        <v>276</v>
      </c>
      <c r="I12" s="2">
        <f t="shared" si="2"/>
        <v>0.001191457765844014</v>
      </c>
      <c r="J12" s="7">
        <v>21280</v>
      </c>
      <c r="K12" s="7">
        <f t="shared" si="3"/>
        <v>21280</v>
      </c>
      <c r="L12">
        <v>0</v>
      </c>
      <c r="M12" s="2">
        <f t="shared" si="4"/>
        <v>0</v>
      </c>
      <c r="N12" s="2"/>
      <c r="P12" s="4" t="s">
        <v>8</v>
      </c>
      <c r="Q12" s="1">
        <f t="shared" si="5"/>
        <v>1255483</v>
      </c>
      <c r="R12" s="1">
        <f t="shared" si="6"/>
        <v>1237186</v>
      </c>
      <c r="S12" s="3">
        <f t="shared" si="7"/>
        <v>18297</v>
      </c>
      <c r="T12" s="2">
        <f t="shared" si="8"/>
        <v>0.014573674036207579</v>
      </c>
    </row>
    <row r="13" spans="1:20" ht="12.75">
      <c r="A13" s="4" t="s">
        <v>9</v>
      </c>
      <c r="B13" s="7">
        <v>296678</v>
      </c>
      <c r="C13" s="7">
        <f t="shared" si="9"/>
        <v>291960</v>
      </c>
      <c r="D13" s="7">
        <v>4718</v>
      </c>
      <c r="E13" s="8">
        <f t="shared" si="0"/>
        <v>0.015902763265223576</v>
      </c>
      <c r="F13" s="7">
        <v>374694</v>
      </c>
      <c r="G13" s="7">
        <f t="shared" si="1"/>
        <v>374441</v>
      </c>
      <c r="H13" s="7">
        <v>253</v>
      </c>
      <c r="I13" s="2">
        <f t="shared" si="2"/>
        <v>0.0006752176442643864</v>
      </c>
      <c r="J13" s="7">
        <v>15046</v>
      </c>
      <c r="K13" s="7">
        <f t="shared" si="3"/>
        <v>15046</v>
      </c>
      <c r="L13">
        <v>0</v>
      </c>
      <c r="M13" s="2">
        <f t="shared" si="4"/>
        <v>0</v>
      </c>
      <c r="N13" s="2"/>
      <c r="P13" s="4" t="s">
        <v>9</v>
      </c>
      <c r="Q13" s="1">
        <f t="shared" si="5"/>
        <v>686418</v>
      </c>
      <c r="R13" s="1">
        <f t="shared" si="6"/>
        <v>681447</v>
      </c>
      <c r="S13" s="3">
        <f t="shared" si="7"/>
        <v>4971</v>
      </c>
      <c r="T13" s="2">
        <f t="shared" si="8"/>
        <v>0.007241942956041363</v>
      </c>
    </row>
    <row r="14" spans="1:20" ht="12.75">
      <c r="A14" s="4" t="s">
        <v>11</v>
      </c>
      <c r="B14" s="7">
        <v>1587752</v>
      </c>
      <c r="C14" s="7">
        <f t="shared" si="9"/>
        <v>1561076</v>
      </c>
      <c r="D14" s="7">
        <v>26676</v>
      </c>
      <c r="E14" s="8">
        <f t="shared" si="0"/>
        <v>0.01680111251631237</v>
      </c>
      <c r="F14" s="7">
        <v>620452</v>
      </c>
      <c r="G14" s="7">
        <f t="shared" si="1"/>
        <v>619088</v>
      </c>
      <c r="H14" s="7">
        <v>1364</v>
      </c>
      <c r="I14" s="2">
        <f t="shared" si="2"/>
        <v>0.0021983972974541142</v>
      </c>
      <c r="J14" s="7">
        <v>234745</v>
      </c>
      <c r="K14" s="7">
        <f t="shared" si="3"/>
        <v>234745</v>
      </c>
      <c r="L14">
        <v>0</v>
      </c>
      <c r="M14" s="2">
        <f t="shared" si="4"/>
        <v>0</v>
      </c>
      <c r="N14" s="2"/>
      <c r="P14" s="4" t="s">
        <v>11</v>
      </c>
      <c r="Q14" s="1">
        <f t="shared" si="5"/>
        <v>2442949</v>
      </c>
      <c r="R14" s="1">
        <f t="shared" si="6"/>
        <v>2414909</v>
      </c>
      <c r="S14" s="3">
        <f t="shared" si="7"/>
        <v>28040</v>
      </c>
      <c r="T14" s="2">
        <f t="shared" si="8"/>
        <v>0.011477930976045754</v>
      </c>
    </row>
    <row r="15" spans="1:20" ht="12.75">
      <c r="A15" s="4" t="s">
        <v>10</v>
      </c>
      <c r="B15" s="7">
        <v>253689</v>
      </c>
      <c r="C15" s="7">
        <f t="shared" si="9"/>
        <v>242828</v>
      </c>
      <c r="D15" s="7">
        <v>10861</v>
      </c>
      <c r="E15" s="8">
        <f t="shared" si="0"/>
        <v>0.042812262258119196</v>
      </c>
      <c r="F15" s="7">
        <v>25655</v>
      </c>
      <c r="G15" s="7">
        <f t="shared" si="1"/>
        <v>25487</v>
      </c>
      <c r="H15" s="7">
        <v>168</v>
      </c>
      <c r="I15" s="2">
        <f t="shared" si="2"/>
        <v>0.006548431105047749</v>
      </c>
      <c r="J15" s="7">
        <v>9304</v>
      </c>
      <c r="K15" s="7">
        <f t="shared" si="3"/>
        <v>9278</v>
      </c>
      <c r="L15">
        <v>26</v>
      </c>
      <c r="M15" s="2">
        <f t="shared" si="4"/>
        <v>0.0027944969905417025</v>
      </c>
      <c r="N15" s="2"/>
      <c r="P15" s="4" t="s">
        <v>10</v>
      </c>
      <c r="Q15" s="1">
        <f t="shared" si="5"/>
        <v>288648</v>
      </c>
      <c r="R15" s="1">
        <f t="shared" si="6"/>
        <v>277593</v>
      </c>
      <c r="S15" s="3">
        <f t="shared" si="7"/>
        <v>11055</v>
      </c>
      <c r="T15" s="2">
        <f t="shared" si="8"/>
        <v>0.038299243369086224</v>
      </c>
    </row>
    <row r="16" spans="1:20" ht="12.75">
      <c r="A16" s="4" t="s">
        <v>12</v>
      </c>
      <c r="B16" s="7">
        <v>684751</v>
      </c>
      <c r="C16" s="7">
        <f t="shared" si="9"/>
        <v>627279</v>
      </c>
      <c r="D16" s="7">
        <v>57472</v>
      </c>
      <c r="E16" s="8">
        <f t="shared" si="0"/>
        <v>0.083931239238789</v>
      </c>
      <c r="F16" s="7">
        <v>272310</v>
      </c>
      <c r="G16" s="7">
        <f t="shared" si="1"/>
        <v>270763</v>
      </c>
      <c r="H16" s="7">
        <v>1547</v>
      </c>
      <c r="I16" s="2">
        <f t="shared" si="2"/>
        <v>0.0056810253020454626</v>
      </c>
      <c r="J16" s="7">
        <v>75650</v>
      </c>
      <c r="K16" s="7">
        <f t="shared" si="3"/>
        <v>75616</v>
      </c>
      <c r="L16">
        <v>34</v>
      </c>
      <c r="M16" s="2">
        <f t="shared" si="4"/>
        <v>0.00044943820224719103</v>
      </c>
      <c r="N16" s="2"/>
      <c r="P16" s="4" t="s">
        <v>12</v>
      </c>
      <c r="Q16" s="1">
        <f t="shared" si="5"/>
        <v>1032711</v>
      </c>
      <c r="R16" s="1">
        <f t="shared" si="6"/>
        <v>973658</v>
      </c>
      <c r="S16" s="3">
        <f t="shared" si="7"/>
        <v>59053</v>
      </c>
      <c r="T16" s="2">
        <f t="shared" si="8"/>
        <v>0.05718250313979419</v>
      </c>
    </row>
    <row r="17" spans="1:20" ht="12.75">
      <c r="A17" s="4" t="s">
        <v>13</v>
      </c>
      <c r="B17" s="7">
        <v>6640181</v>
      </c>
      <c r="C17" s="7">
        <f t="shared" si="9"/>
        <v>6575915</v>
      </c>
      <c r="D17" s="7">
        <v>64266</v>
      </c>
      <c r="E17" s="8">
        <f t="shared" si="0"/>
        <v>0.009678350635321537</v>
      </c>
      <c r="F17" s="7">
        <v>2724218</v>
      </c>
      <c r="G17" s="7">
        <f t="shared" si="1"/>
        <v>2686139</v>
      </c>
      <c r="H17" s="7">
        <v>38079</v>
      </c>
      <c r="I17" s="2">
        <f t="shared" si="2"/>
        <v>0.013977956242855747</v>
      </c>
      <c r="J17" s="7">
        <v>759081</v>
      </c>
      <c r="K17" s="7">
        <f t="shared" si="3"/>
        <v>756675</v>
      </c>
      <c r="L17">
        <v>2406</v>
      </c>
      <c r="M17" s="2">
        <f t="shared" si="4"/>
        <v>0.003169622214230102</v>
      </c>
      <c r="N17" s="2"/>
      <c r="P17" s="4" t="s">
        <v>13</v>
      </c>
      <c r="Q17" s="1">
        <f t="shared" si="5"/>
        <v>10123480</v>
      </c>
      <c r="R17" s="1">
        <f t="shared" si="6"/>
        <v>10018729</v>
      </c>
      <c r="S17" s="3">
        <f t="shared" si="7"/>
        <v>104751</v>
      </c>
      <c r="T17" s="2">
        <f t="shared" si="8"/>
        <v>0.010347331154899303</v>
      </c>
    </row>
    <row r="18" spans="1:20" ht="12.75">
      <c r="A18" s="4" t="s">
        <v>14</v>
      </c>
      <c r="B18" s="7">
        <v>891695</v>
      </c>
      <c r="C18" s="7">
        <f t="shared" si="9"/>
        <v>880843</v>
      </c>
      <c r="D18" s="7">
        <v>10852</v>
      </c>
      <c r="E18" s="8">
        <f t="shared" si="0"/>
        <v>0.012170080576878866</v>
      </c>
      <c r="F18" s="7">
        <v>246738</v>
      </c>
      <c r="G18" s="7">
        <f t="shared" si="1"/>
        <v>246440</v>
      </c>
      <c r="H18" s="7">
        <v>298</v>
      </c>
      <c r="I18" s="2">
        <f t="shared" si="2"/>
        <v>0.0012077588373092106</v>
      </c>
      <c r="J18" s="7">
        <v>86242</v>
      </c>
      <c r="K18" s="7">
        <f t="shared" si="3"/>
        <v>86194</v>
      </c>
      <c r="L18">
        <v>48</v>
      </c>
      <c r="M18" s="2">
        <f t="shared" si="4"/>
        <v>0.0005565733633264534</v>
      </c>
      <c r="N18" s="2"/>
      <c r="P18" s="4" t="s">
        <v>14</v>
      </c>
      <c r="Q18" s="1">
        <f t="shared" si="5"/>
        <v>1224675</v>
      </c>
      <c r="R18" s="1">
        <f t="shared" si="6"/>
        <v>1213477</v>
      </c>
      <c r="S18" s="3">
        <f t="shared" si="7"/>
        <v>11198</v>
      </c>
      <c r="T18" s="2">
        <f t="shared" si="8"/>
        <v>0.009143650356216955</v>
      </c>
    </row>
    <row r="19" spans="1:20" ht="12.75">
      <c r="A19" s="4" t="s">
        <v>126</v>
      </c>
      <c r="B19" s="7">
        <v>1809790</v>
      </c>
      <c r="C19" s="7">
        <f t="shared" si="9"/>
        <v>1743473</v>
      </c>
      <c r="D19" s="7">
        <v>66317</v>
      </c>
      <c r="E19" s="8">
        <f t="shared" si="0"/>
        <v>0.03664347797258245</v>
      </c>
      <c r="F19" s="7">
        <v>1357410</v>
      </c>
      <c r="G19" s="7">
        <f t="shared" si="1"/>
        <v>1351278</v>
      </c>
      <c r="H19" s="7">
        <v>6132</v>
      </c>
      <c r="I19" s="2">
        <f t="shared" si="2"/>
        <v>0.0045174265697173295</v>
      </c>
      <c r="J19" s="7">
        <v>615761</v>
      </c>
      <c r="K19" s="7">
        <f t="shared" si="3"/>
        <v>613028</v>
      </c>
      <c r="L19">
        <v>2733</v>
      </c>
      <c r="M19" s="2">
        <f t="shared" si="4"/>
        <v>0.004438410357265238</v>
      </c>
      <c r="N19" s="2"/>
      <c r="P19" s="4" t="s">
        <v>126</v>
      </c>
      <c r="Q19" s="1">
        <f t="shared" si="5"/>
        <v>3782961</v>
      </c>
      <c r="R19" s="1">
        <f t="shared" si="6"/>
        <v>3707779</v>
      </c>
      <c r="S19" s="3">
        <f t="shared" si="7"/>
        <v>75182</v>
      </c>
      <c r="T19" s="2">
        <f t="shared" si="8"/>
        <v>0.019873850140141546</v>
      </c>
    </row>
    <row r="20" spans="1:20" ht="12.75">
      <c r="A20" s="4" t="s">
        <v>15</v>
      </c>
      <c r="B20" s="7">
        <v>1376464</v>
      </c>
      <c r="C20" s="7">
        <f t="shared" si="9"/>
        <v>1366309</v>
      </c>
      <c r="D20" s="7">
        <v>10155</v>
      </c>
      <c r="E20" s="8">
        <f t="shared" si="0"/>
        <v>0.007377599414151042</v>
      </c>
      <c r="F20" s="7">
        <v>661024</v>
      </c>
      <c r="G20" s="7">
        <f t="shared" si="1"/>
        <v>658817</v>
      </c>
      <c r="H20" s="7">
        <v>2207</v>
      </c>
      <c r="I20" s="2">
        <f t="shared" si="2"/>
        <v>0.0033387592583627827</v>
      </c>
      <c r="J20" s="7">
        <v>226184</v>
      </c>
      <c r="K20" s="7">
        <f t="shared" si="3"/>
        <v>225717</v>
      </c>
      <c r="L20">
        <v>467</v>
      </c>
      <c r="M20" s="2">
        <f t="shared" si="4"/>
        <v>0.002064690694301984</v>
      </c>
      <c r="N20" s="2"/>
      <c r="P20" s="4" t="s">
        <v>15</v>
      </c>
      <c r="Q20" s="1">
        <f t="shared" si="5"/>
        <v>2263672</v>
      </c>
      <c r="R20" s="1">
        <f t="shared" si="6"/>
        <v>2250843</v>
      </c>
      <c r="S20" s="3">
        <f t="shared" si="7"/>
        <v>12829</v>
      </c>
      <c r="T20" s="2">
        <f t="shared" si="8"/>
        <v>0.005667340498093363</v>
      </c>
    </row>
    <row r="21" spans="1:20" ht="12.75">
      <c r="A21" s="4" t="s">
        <v>16</v>
      </c>
      <c r="B21" s="7">
        <v>237998</v>
      </c>
      <c r="C21" s="7">
        <f t="shared" si="9"/>
        <v>234482</v>
      </c>
      <c r="D21" s="7">
        <v>3516</v>
      </c>
      <c r="E21" s="8">
        <f t="shared" si="0"/>
        <v>0.01477323338851587</v>
      </c>
      <c r="F21" s="7">
        <v>38560</v>
      </c>
      <c r="G21" s="7">
        <f t="shared" si="1"/>
        <v>38554</v>
      </c>
      <c r="H21" s="7">
        <v>6</v>
      </c>
      <c r="I21" s="2">
        <f t="shared" si="2"/>
        <v>0.00015560165975103733</v>
      </c>
      <c r="J21" s="7">
        <v>9259</v>
      </c>
      <c r="K21" s="7">
        <f t="shared" si="3"/>
        <v>9259</v>
      </c>
      <c r="L21">
        <v>0</v>
      </c>
      <c r="M21" s="2">
        <f t="shared" si="4"/>
        <v>0</v>
      </c>
      <c r="N21" s="2"/>
      <c r="P21" s="4" t="s">
        <v>16</v>
      </c>
      <c r="Q21" s="1">
        <f t="shared" si="5"/>
        <v>285817</v>
      </c>
      <c r="R21" s="1">
        <f t="shared" si="6"/>
        <v>282295</v>
      </c>
      <c r="S21" s="3">
        <f t="shared" si="7"/>
        <v>3522</v>
      </c>
      <c r="T21" s="2">
        <f t="shared" si="8"/>
        <v>0.012322570036072032</v>
      </c>
    </row>
    <row r="22" spans="1:20" ht="12.75">
      <c r="A22" s="4" t="s">
        <v>17</v>
      </c>
      <c r="B22" s="7">
        <v>265104</v>
      </c>
      <c r="C22" s="7">
        <f t="shared" si="9"/>
        <v>245844</v>
      </c>
      <c r="D22" s="7">
        <v>19260</v>
      </c>
      <c r="E22" s="8">
        <f t="shared" si="0"/>
        <v>0.07265073329712113</v>
      </c>
      <c r="F22" s="7">
        <v>117110</v>
      </c>
      <c r="G22" s="7">
        <f t="shared" si="1"/>
        <v>116599</v>
      </c>
      <c r="H22" s="7">
        <v>511</v>
      </c>
      <c r="I22" s="2">
        <f t="shared" si="2"/>
        <v>0.004363419007770472</v>
      </c>
      <c r="J22" s="7">
        <v>21041</v>
      </c>
      <c r="K22" s="7">
        <f t="shared" si="3"/>
        <v>21037</v>
      </c>
      <c r="L22">
        <v>4</v>
      </c>
      <c r="M22" s="2">
        <f t="shared" si="4"/>
        <v>0.00019010503303074948</v>
      </c>
      <c r="N22" s="2"/>
      <c r="P22" s="4" t="s">
        <v>17</v>
      </c>
      <c r="Q22" s="1">
        <f t="shared" si="5"/>
        <v>403255</v>
      </c>
      <c r="R22" s="1">
        <f t="shared" si="6"/>
        <v>383480</v>
      </c>
      <c r="S22" s="3">
        <f t="shared" si="7"/>
        <v>19775</v>
      </c>
      <c r="T22" s="2">
        <f t="shared" si="8"/>
        <v>0.04903844961624779</v>
      </c>
    </row>
    <row r="23" spans="1:20" ht="12.75">
      <c r="A23" s="4" t="s">
        <v>18</v>
      </c>
      <c r="B23" s="7">
        <v>601577</v>
      </c>
      <c r="C23" s="7">
        <f t="shared" si="9"/>
        <v>590415</v>
      </c>
      <c r="D23" s="7">
        <v>11162</v>
      </c>
      <c r="E23" s="8">
        <f t="shared" si="0"/>
        <v>0.018554565749687904</v>
      </c>
      <c r="F23" s="7">
        <v>65948</v>
      </c>
      <c r="G23" s="7">
        <f t="shared" si="1"/>
        <v>65450</v>
      </c>
      <c r="H23" s="7">
        <v>498</v>
      </c>
      <c r="I23" s="2">
        <f t="shared" si="2"/>
        <v>0.007551404136592467</v>
      </c>
      <c r="J23" s="7">
        <v>33853</v>
      </c>
      <c r="K23" s="7">
        <f t="shared" si="3"/>
        <v>33853</v>
      </c>
      <c r="L23">
        <v>0</v>
      </c>
      <c r="M23" s="2">
        <f t="shared" si="4"/>
        <v>0</v>
      </c>
      <c r="N23" s="2"/>
      <c r="P23" s="4" t="s">
        <v>18</v>
      </c>
      <c r="Q23" s="1">
        <f t="shared" si="5"/>
        <v>701378</v>
      </c>
      <c r="R23" s="1">
        <f t="shared" si="6"/>
        <v>689718</v>
      </c>
      <c r="S23" s="3">
        <f t="shared" si="7"/>
        <v>11660</v>
      </c>
      <c r="T23" s="2">
        <f t="shared" si="8"/>
        <v>0.016624416505792883</v>
      </c>
    </row>
    <row r="24" spans="1:20" ht="12.75">
      <c r="A24" s="4" t="s">
        <v>19</v>
      </c>
      <c r="B24" s="7">
        <v>3023732</v>
      </c>
      <c r="C24" s="7">
        <f t="shared" si="9"/>
        <v>2962070</v>
      </c>
      <c r="D24" s="7">
        <v>61662</v>
      </c>
      <c r="E24" s="8">
        <f t="shared" si="0"/>
        <v>0.020392680303677708</v>
      </c>
      <c r="F24" s="7">
        <v>308908</v>
      </c>
      <c r="G24" s="7">
        <f t="shared" si="1"/>
        <v>305573</v>
      </c>
      <c r="H24" s="7">
        <v>3335</v>
      </c>
      <c r="I24" s="2">
        <f t="shared" si="2"/>
        <v>0.01079609463011641</v>
      </c>
      <c r="J24" s="7">
        <v>106735</v>
      </c>
      <c r="K24" s="7">
        <f t="shared" si="3"/>
        <v>102784</v>
      </c>
      <c r="L24">
        <v>3951</v>
      </c>
      <c r="M24" s="2">
        <f t="shared" si="4"/>
        <v>0.03701691104136413</v>
      </c>
      <c r="N24" s="2"/>
      <c r="P24" s="4" t="s">
        <v>19</v>
      </c>
      <c r="Q24" s="1">
        <f t="shared" si="5"/>
        <v>3439375</v>
      </c>
      <c r="R24" s="1">
        <f t="shared" si="6"/>
        <v>3370427</v>
      </c>
      <c r="S24" s="3">
        <f t="shared" si="7"/>
        <v>68948</v>
      </c>
      <c r="T24" s="2">
        <f t="shared" si="8"/>
        <v>0.020046665455206253</v>
      </c>
    </row>
    <row r="25" spans="1:20" ht="12.75">
      <c r="A25" s="4" t="s">
        <v>20</v>
      </c>
      <c r="B25" s="7">
        <v>343695</v>
      </c>
      <c r="C25" s="7">
        <f t="shared" si="9"/>
        <v>335251</v>
      </c>
      <c r="D25" s="7">
        <v>8444</v>
      </c>
      <c r="E25" s="8">
        <f t="shared" si="0"/>
        <v>0.024568294563493794</v>
      </c>
      <c r="F25" s="7">
        <v>106094</v>
      </c>
      <c r="G25" s="7">
        <f t="shared" si="1"/>
        <v>106011</v>
      </c>
      <c r="H25" s="7">
        <v>83</v>
      </c>
      <c r="I25" s="2">
        <f t="shared" si="2"/>
        <v>0.0007823251079231624</v>
      </c>
      <c r="J25" s="7">
        <v>21665</v>
      </c>
      <c r="K25" s="7">
        <f t="shared" si="3"/>
        <v>21665</v>
      </c>
      <c r="L25">
        <v>0</v>
      </c>
      <c r="M25" s="2">
        <f t="shared" si="4"/>
        <v>0</v>
      </c>
      <c r="N25" s="2"/>
      <c r="P25" s="4" t="s">
        <v>20</v>
      </c>
      <c r="Q25" s="1">
        <f t="shared" si="5"/>
        <v>471454</v>
      </c>
      <c r="R25" s="1">
        <f t="shared" si="6"/>
        <v>462927</v>
      </c>
      <c r="S25" s="3">
        <f t="shared" si="7"/>
        <v>8527</v>
      </c>
      <c r="T25" s="2">
        <f t="shared" si="8"/>
        <v>0.018086600177323768</v>
      </c>
    </row>
    <row r="26" spans="1:20" ht="12.75">
      <c r="A26" s="4" t="s">
        <v>21</v>
      </c>
      <c r="B26" s="7">
        <v>375344</v>
      </c>
      <c r="C26" s="7">
        <f t="shared" si="9"/>
        <v>368418</v>
      </c>
      <c r="D26" s="7">
        <v>6926</v>
      </c>
      <c r="E26" s="8">
        <f t="shared" si="0"/>
        <v>0.018452406325930346</v>
      </c>
      <c r="F26" s="7">
        <v>146981</v>
      </c>
      <c r="G26" s="7">
        <f t="shared" si="1"/>
        <v>146707</v>
      </c>
      <c r="H26" s="7">
        <v>274</v>
      </c>
      <c r="I26" s="2">
        <f t="shared" si="2"/>
        <v>0.0018641865275103584</v>
      </c>
      <c r="J26" s="7">
        <v>33791</v>
      </c>
      <c r="K26" s="7">
        <f t="shared" si="3"/>
        <v>33764</v>
      </c>
      <c r="L26">
        <v>27</v>
      </c>
      <c r="M26" s="2">
        <f t="shared" si="4"/>
        <v>0.0007990293273356811</v>
      </c>
      <c r="N26" s="2"/>
      <c r="P26" s="4" t="s">
        <v>21</v>
      </c>
      <c r="Q26" s="1">
        <f t="shared" si="5"/>
        <v>556116</v>
      </c>
      <c r="R26" s="1">
        <f t="shared" si="6"/>
        <v>548889</v>
      </c>
      <c r="S26" s="3">
        <f t="shared" si="7"/>
        <v>7227</v>
      </c>
      <c r="T26" s="2">
        <f t="shared" si="8"/>
        <v>0.012995490149537147</v>
      </c>
    </row>
    <row r="27" spans="1:20" ht="12.75">
      <c r="A27" s="4" t="s">
        <v>22</v>
      </c>
      <c r="B27" s="7">
        <v>1415720</v>
      </c>
      <c r="C27" s="7">
        <f t="shared" si="9"/>
        <v>1393131</v>
      </c>
      <c r="D27" s="7">
        <v>22589</v>
      </c>
      <c r="E27" s="8">
        <f t="shared" si="0"/>
        <v>0.015955838725171645</v>
      </c>
      <c r="F27" s="7">
        <v>371840</v>
      </c>
      <c r="G27" s="7">
        <f t="shared" si="1"/>
        <v>371135</v>
      </c>
      <c r="H27" s="7">
        <v>705</v>
      </c>
      <c r="I27" s="2">
        <f t="shared" si="2"/>
        <v>0.0018959767641996558</v>
      </c>
      <c r="J27" s="7">
        <v>103389</v>
      </c>
      <c r="K27" s="7">
        <f t="shared" si="3"/>
        <v>102891</v>
      </c>
      <c r="L27">
        <v>498</v>
      </c>
      <c r="M27" s="2">
        <f t="shared" si="4"/>
        <v>0.004816760003481995</v>
      </c>
      <c r="N27" s="2"/>
      <c r="P27" s="4" t="s">
        <v>22</v>
      </c>
      <c r="Q27" s="1">
        <f t="shared" si="5"/>
        <v>1890949</v>
      </c>
      <c r="R27" s="1">
        <f t="shared" si="6"/>
        <v>1867157</v>
      </c>
      <c r="S27" s="3">
        <f t="shared" si="7"/>
        <v>23792</v>
      </c>
      <c r="T27" s="2">
        <f t="shared" si="8"/>
        <v>0.012582042138629863</v>
      </c>
    </row>
    <row r="28" spans="1:20" ht="12.75">
      <c r="A28" s="4" t="s">
        <v>23</v>
      </c>
      <c r="B28" s="7">
        <v>4176239</v>
      </c>
      <c r="C28" s="7">
        <f t="shared" si="9"/>
        <v>4117758</v>
      </c>
      <c r="D28" s="7">
        <v>58481</v>
      </c>
      <c r="E28" s="8">
        <f t="shared" si="0"/>
        <v>0.014003269448898877</v>
      </c>
      <c r="F28" s="7">
        <v>798549</v>
      </c>
      <c r="G28" s="7">
        <f t="shared" si="1"/>
        <v>781448</v>
      </c>
      <c r="H28" s="7">
        <v>17101</v>
      </c>
      <c r="I28" s="2">
        <f t="shared" si="2"/>
        <v>0.021415091622430184</v>
      </c>
      <c r="J28" s="7">
        <v>385311</v>
      </c>
      <c r="K28" s="7">
        <f t="shared" si="3"/>
        <v>382793</v>
      </c>
      <c r="L28">
        <v>2518</v>
      </c>
      <c r="M28" s="2">
        <f t="shared" si="4"/>
        <v>0.006534980833664235</v>
      </c>
      <c r="N28" s="2"/>
      <c r="P28" s="4" t="s">
        <v>23</v>
      </c>
      <c r="Q28" s="1">
        <f t="shared" si="5"/>
        <v>5360099</v>
      </c>
      <c r="R28" s="1">
        <f t="shared" si="6"/>
        <v>5281999</v>
      </c>
      <c r="S28" s="3">
        <f t="shared" si="7"/>
        <v>78100</v>
      </c>
      <c r="T28" s="2">
        <f t="shared" si="8"/>
        <v>0.014570626400743717</v>
      </c>
    </row>
    <row r="29" spans="1:20" ht="12.75">
      <c r="A29" s="4" t="s">
        <v>24</v>
      </c>
      <c r="B29" s="7">
        <v>140523</v>
      </c>
      <c r="C29" s="7">
        <f t="shared" si="9"/>
        <v>138505</v>
      </c>
      <c r="D29" s="7">
        <v>2018</v>
      </c>
      <c r="E29" s="8">
        <f t="shared" si="0"/>
        <v>0.014360638471993908</v>
      </c>
      <c r="F29" s="7">
        <v>15379</v>
      </c>
      <c r="G29" s="7">
        <f t="shared" si="1"/>
        <v>15379</v>
      </c>
      <c r="H29" s="7">
        <v>0</v>
      </c>
      <c r="I29" s="2">
        <f t="shared" si="2"/>
        <v>0</v>
      </c>
      <c r="J29" s="7">
        <v>9964</v>
      </c>
      <c r="K29" s="7">
        <f t="shared" si="3"/>
        <v>9964</v>
      </c>
      <c r="L29">
        <v>0</v>
      </c>
      <c r="M29" s="2">
        <f t="shared" si="4"/>
        <v>0</v>
      </c>
      <c r="N29" s="2"/>
      <c r="P29" s="4" t="s">
        <v>24</v>
      </c>
      <c r="Q29" s="1">
        <f t="shared" si="5"/>
        <v>165866</v>
      </c>
      <c r="R29" s="1">
        <f t="shared" si="6"/>
        <v>163848</v>
      </c>
      <c r="S29" s="3">
        <f t="shared" si="7"/>
        <v>2018</v>
      </c>
      <c r="T29" s="2">
        <f t="shared" si="8"/>
        <v>0.012166447614339286</v>
      </c>
    </row>
    <row r="30" spans="1:20" ht="12.75">
      <c r="A30" s="4" t="s">
        <v>25</v>
      </c>
      <c r="B30" s="7">
        <v>445549</v>
      </c>
      <c r="C30" s="7">
        <f t="shared" si="9"/>
        <v>440618</v>
      </c>
      <c r="D30" s="7">
        <v>4931</v>
      </c>
      <c r="E30" s="8">
        <f t="shared" si="0"/>
        <v>0.011067245129043045</v>
      </c>
      <c r="F30" s="7">
        <v>561442</v>
      </c>
      <c r="G30" s="7">
        <f t="shared" si="1"/>
        <v>560835</v>
      </c>
      <c r="H30" s="7">
        <v>607</v>
      </c>
      <c r="I30" s="2">
        <f t="shared" si="2"/>
        <v>0.0010811446240217154</v>
      </c>
      <c r="J30" s="7">
        <v>27724</v>
      </c>
      <c r="K30" s="7">
        <f t="shared" si="3"/>
        <v>27540</v>
      </c>
      <c r="L30">
        <v>184</v>
      </c>
      <c r="M30" s="2">
        <f t="shared" si="4"/>
        <v>0.006636848939546963</v>
      </c>
      <c r="N30" s="2"/>
      <c r="P30" s="4" t="s">
        <v>25</v>
      </c>
      <c r="Q30" s="1">
        <f t="shared" si="5"/>
        <v>1034715</v>
      </c>
      <c r="R30" s="1">
        <f t="shared" si="6"/>
        <v>1028993</v>
      </c>
      <c r="S30" s="3">
        <f t="shared" si="7"/>
        <v>5722</v>
      </c>
      <c r="T30" s="2">
        <f t="shared" si="8"/>
        <v>0.005530025176014652</v>
      </c>
    </row>
    <row r="31" spans="1:20" ht="12.75">
      <c r="A31" s="4" t="s">
        <v>26</v>
      </c>
      <c r="B31" s="7">
        <v>570744</v>
      </c>
      <c r="C31" s="7">
        <f t="shared" si="9"/>
        <v>538607</v>
      </c>
      <c r="D31" s="7">
        <v>32137</v>
      </c>
      <c r="E31" s="8">
        <f t="shared" si="0"/>
        <v>0.05630720603282733</v>
      </c>
      <c r="F31" s="7">
        <v>89684</v>
      </c>
      <c r="G31" s="7">
        <f t="shared" si="1"/>
        <v>85722</v>
      </c>
      <c r="H31" s="7">
        <v>3962</v>
      </c>
      <c r="I31" s="2">
        <f t="shared" si="2"/>
        <v>0.04417733374960974</v>
      </c>
      <c r="J31" s="7">
        <v>28276</v>
      </c>
      <c r="K31" s="7">
        <f t="shared" si="3"/>
        <v>26813</v>
      </c>
      <c r="L31">
        <v>1463</v>
      </c>
      <c r="M31" s="2">
        <f t="shared" si="4"/>
        <v>0.05173999151223652</v>
      </c>
      <c r="N31" s="2"/>
      <c r="P31" s="4" t="s">
        <v>26</v>
      </c>
      <c r="Q31" s="1">
        <f t="shared" si="5"/>
        <v>688704</v>
      </c>
      <c r="R31" s="1">
        <f t="shared" si="6"/>
        <v>651142</v>
      </c>
      <c r="S31" s="3">
        <f t="shared" si="7"/>
        <v>37562</v>
      </c>
      <c r="T31" s="2">
        <f t="shared" si="8"/>
        <v>0.05454012173589815</v>
      </c>
    </row>
    <row r="32" spans="1:20" ht="12.75">
      <c r="A32" s="4" t="s">
        <v>27</v>
      </c>
      <c r="B32" s="7">
        <v>388904</v>
      </c>
      <c r="C32" s="7">
        <f t="shared" si="9"/>
        <v>382928</v>
      </c>
      <c r="D32" s="7">
        <v>5976</v>
      </c>
      <c r="E32" s="8">
        <f t="shared" si="0"/>
        <v>0.015366260053895048</v>
      </c>
      <c r="F32" s="7">
        <v>43174</v>
      </c>
      <c r="G32" s="7">
        <f t="shared" si="1"/>
        <v>42545</v>
      </c>
      <c r="H32" s="7">
        <v>629</v>
      </c>
      <c r="I32" s="2">
        <f t="shared" si="2"/>
        <v>0.014568953536850882</v>
      </c>
      <c r="J32" s="7">
        <v>41159</v>
      </c>
      <c r="K32" s="7">
        <f t="shared" si="3"/>
        <v>41159</v>
      </c>
      <c r="L32">
        <v>0</v>
      </c>
      <c r="M32" s="2">
        <f t="shared" si="4"/>
        <v>0</v>
      </c>
      <c r="N32" s="2"/>
      <c r="P32" s="4" t="s">
        <v>27</v>
      </c>
      <c r="Q32" s="1">
        <f t="shared" si="5"/>
        <v>473237</v>
      </c>
      <c r="R32" s="1">
        <f t="shared" si="6"/>
        <v>466632</v>
      </c>
      <c r="S32" s="3">
        <f t="shared" si="7"/>
        <v>6605</v>
      </c>
      <c r="T32" s="2">
        <f t="shared" si="8"/>
        <v>0.01395706590989293</v>
      </c>
    </row>
    <row r="33" spans="1:20" ht="12.75">
      <c r="A33" s="4" t="s">
        <v>28</v>
      </c>
      <c r="B33" s="7">
        <v>2046089</v>
      </c>
      <c r="C33" s="7">
        <f t="shared" si="9"/>
        <v>1986101</v>
      </c>
      <c r="D33" s="7">
        <v>59988</v>
      </c>
      <c r="E33" s="8">
        <f t="shared" si="0"/>
        <v>0.029318372758956233</v>
      </c>
      <c r="F33" s="7">
        <v>716004</v>
      </c>
      <c r="G33" s="7">
        <f t="shared" si="1"/>
        <v>713435</v>
      </c>
      <c r="H33" s="7">
        <v>2569</v>
      </c>
      <c r="I33" s="2">
        <f t="shared" si="2"/>
        <v>0.0035879687822973055</v>
      </c>
      <c r="J33" s="7">
        <v>298023</v>
      </c>
      <c r="K33" s="7">
        <f t="shared" si="3"/>
        <v>297137</v>
      </c>
      <c r="L33">
        <v>886</v>
      </c>
      <c r="M33" s="2">
        <f t="shared" si="4"/>
        <v>0.0029729249084802178</v>
      </c>
      <c r="N33" s="2"/>
      <c r="P33" s="4" t="s">
        <v>28</v>
      </c>
      <c r="Q33" s="1">
        <f t="shared" si="5"/>
        <v>3060116</v>
      </c>
      <c r="R33" s="1">
        <f t="shared" si="6"/>
        <v>2996673</v>
      </c>
      <c r="S33" s="3">
        <f t="shared" si="7"/>
        <v>63443</v>
      </c>
      <c r="T33" s="2">
        <f t="shared" si="8"/>
        <v>0.020732220608630524</v>
      </c>
    </row>
    <row r="34" spans="1:20" ht="12.75">
      <c r="A34" s="4" t="s">
        <v>29</v>
      </c>
      <c r="B34" s="7">
        <v>1645450</v>
      </c>
      <c r="C34" s="7">
        <f t="shared" si="9"/>
        <v>1623233</v>
      </c>
      <c r="D34" s="7">
        <v>22217</v>
      </c>
      <c r="E34" s="8">
        <f t="shared" si="0"/>
        <v>0.0135020814974627</v>
      </c>
      <c r="F34" s="7">
        <v>470977</v>
      </c>
      <c r="G34" s="7">
        <f t="shared" si="1"/>
        <v>468268</v>
      </c>
      <c r="H34" s="7">
        <v>2709</v>
      </c>
      <c r="I34" s="2">
        <f t="shared" si="2"/>
        <v>0.005751873233724789</v>
      </c>
      <c r="J34" s="7">
        <v>150397</v>
      </c>
      <c r="K34" s="7">
        <f t="shared" si="3"/>
        <v>150397</v>
      </c>
      <c r="L34">
        <v>0</v>
      </c>
      <c r="M34" s="2">
        <f t="shared" si="4"/>
        <v>0</v>
      </c>
      <c r="N34" s="2"/>
      <c r="P34" s="4" t="s">
        <v>29</v>
      </c>
      <c r="Q34" s="1">
        <f t="shared" si="5"/>
        <v>2266824</v>
      </c>
      <c r="R34" s="1">
        <f t="shared" si="6"/>
        <v>2241898</v>
      </c>
      <c r="S34" s="3">
        <f t="shared" si="7"/>
        <v>24926</v>
      </c>
      <c r="T34" s="2">
        <f t="shared" si="8"/>
        <v>0.010996001454016722</v>
      </c>
    </row>
    <row r="35" spans="1:20" ht="12.75">
      <c r="A35" s="4" t="s">
        <v>30</v>
      </c>
      <c r="B35" s="7">
        <v>378423</v>
      </c>
      <c r="C35" s="7">
        <f t="shared" si="9"/>
        <v>353071</v>
      </c>
      <c r="D35" s="7">
        <v>25352</v>
      </c>
      <c r="E35" s="8">
        <f t="shared" si="0"/>
        <v>0.06699381380095819</v>
      </c>
      <c r="F35" s="7">
        <v>68086</v>
      </c>
      <c r="G35" s="7">
        <f t="shared" si="1"/>
        <v>67227</v>
      </c>
      <c r="H35" s="7">
        <v>859</v>
      </c>
      <c r="I35" s="2">
        <f t="shared" si="2"/>
        <v>0.012616396909790559</v>
      </c>
      <c r="J35" s="7">
        <v>25534</v>
      </c>
      <c r="K35" s="7">
        <f t="shared" si="3"/>
        <v>25533</v>
      </c>
      <c r="L35">
        <v>1</v>
      </c>
      <c r="M35" s="2">
        <f t="shared" si="4"/>
        <v>3.9163468316754135E-05</v>
      </c>
      <c r="N35" s="2"/>
      <c r="P35" s="4" t="s">
        <v>30</v>
      </c>
      <c r="Q35" s="1">
        <f t="shared" si="5"/>
        <v>472043</v>
      </c>
      <c r="R35" s="1">
        <f t="shared" si="6"/>
        <v>445831</v>
      </c>
      <c r="S35" s="3">
        <f t="shared" si="7"/>
        <v>26212</v>
      </c>
      <c r="T35" s="2">
        <f t="shared" si="8"/>
        <v>0.05552883953368655</v>
      </c>
    </row>
    <row r="36" spans="1:20" ht="12.75">
      <c r="A36" s="4" t="s">
        <v>31</v>
      </c>
      <c r="B36" s="7">
        <v>312677</v>
      </c>
      <c r="C36" s="7">
        <f t="shared" si="9"/>
        <v>296778</v>
      </c>
      <c r="D36" s="7">
        <v>15899</v>
      </c>
      <c r="E36" s="8">
        <f t="shared" si="0"/>
        <v>0.0508479996929739</v>
      </c>
      <c r="F36" s="7">
        <v>58818</v>
      </c>
      <c r="G36" s="7">
        <f t="shared" si="1"/>
        <v>58728</v>
      </c>
      <c r="H36" s="7">
        <v>90</v>
      </c>
      <c r="I36" s="2">
        <f t="shared" si="2"/>
        <v>0.001530143833520351</v>
      </c>
      <c r="J36" s="7">
        <v>6573</v>
      </c>
      <c r="K36" s="7">
        <f t="shared" si="3"/>
        <v>6573</v>
      </c>
      <c r="L36">
        <v>0</v>
      </c>
      <c r="M36" s="2">
        <f t="shared" si="4"/>
        <v>0</v>
      </c>
      <c r="N36" s="2"/>
      <c r="P36" s="4" t="s">
        <v>31</v>
      </c>
      <c r="Q36" s="1">
        <f t="shared" si="5"/>
        <v>378068</v>
      </c>
      <c r="R36" s="1">
        <f t="shared" si="6"/>
        <v>362079</v>
      </c>
      <c r="S36" s="3">
        <f t="shared" si="7"/>
        <v>15989</v>
      </c>
      <c r="T36" s="2">
        <f t="shared" si="8"/>
        <v>0.042291333834125075</v>
      </c>
    </row>
    <row r="37" spans="1:20" ht="12.75">
      <c r="A37" s="4" t="s">
        <v>32</v>
      </c>
      <c r="B37" s="7">
        <v>290914</v>
      </c>
      <c r="C37" s="7">
        <f t="shared" si="9"/>
        <v>287401</v>
      </c>
      <c r="D37" s="7">
        <v>3513</v>
      </c>
      <c r="E37" s="8">
        <f t="shared" si="0"/>
        <v>0.01207573372199344</v>
      </c>
      <c r="F37" s="7">
        <v>47899</v>
      </c>
      <c r="G37" s="7">
        <f t="shared" si="1"/>
        <v>47498</v>
      </c>
      <c r="H37" s="7">
        <v>401</v>
      </c>
      <c r="I37" s="2">
        <f t="shared" si="2"/>
        <v>0.008371782291905886</v>
      </c>
      <c r="J37" s="7">
        <v>11644</v>
      </c>
      <c r="K37" s="7">
        <f t="shared" si="3"/>
        <v>11644</v>
      </c>
      <c r="L37">
        <v>0</v>
      </c>
      <c r="M37" s="2">
        <f t="shared" si="4"/>
        <v>0</v>
      </c>
      <c r="N37" s="2"/>
      <c r="P37" s="4" t="s">
        <v>32</v>
      </c>
      <c r="Q37" s="1">
        <f t="shared" si="5"/>
        <v>350457</v>
      </c>
      <c r="R37" s="1">
        <f t="shared" si="6"/>
        <v>346543</v>
      </c>
      <c r="S37" s="3">
        <f t="shared" si="7"/>
        <v>3914</v>
      </c>
      <c r="T37" s="2">
        <f t="shared" si="8"/>
        <v>0.01116827456720796</v>
      </c>
    </row>
    <row r="38" spans="1:20" ht="12.75">
      <c r="A38" s="4" t="s">
        <v>33</v>
      </c>
      <c r="B38" s="7">
        <v>199572</v>
      </c>
      <c r="C38" s="7">
        <f t="shared" si="9"/>
        <v>193858</v>
      </c>
      <c r="D38" s="7">
        <v>5714</v>
      </c>
      <c r="E38" s="8">
        <f t="shared" si="0"/>
        <v>0.028631270919768304</v>
      </c>
      <c r="F38" s="7">
        <v>24365</v>
      </c>
      <c r="G38" s="7">
        <f t="shared" si="1"/>
        <v>24205</v>
      </c>
      <c r="H38" s="7">
        <v>160</v>
      </c>
      <c r="I38" s="2">
        <f t="shared" si="2"/>
        <v>0.0065667966345167245</v>
      </c>
      <c r="J38" s="7">
        <v>9085</v>
      </c>
      <c r="K38" s="7">
        <f t="shared" si="3"/>
        <v>9085</v>
      </c>
      <c r="L38">
        <v>0</v>
      </c>
      <c r="M38" s="2">
        <f t="shared" si="4"/>
        <v>0</v>
      </c>
      <c r="N38" s="2"/>
      <c r="P38" s="4" t="s">
        <v>33</v>
      </c>
      <c r="Q38" s="1">
        <f t="shared" si="5"/>
        <v>233022</v>
      </c>
      <c r="R38" s="1">
        <f t="shared" si="6"/>
        <v>227148</v>
      </c>
      <c r="S38" s="3">
        <f t="shared" si="7"/>
        <v>5874</v>
      </c>
      <c r="T38" s="2">
        <f t="shared" si="8"/>
        <v>0.025207920282205115</v>
      </c>
    </row>
    <row r="39" spans="1:20" ht="12.75">
      <c r="A39" s="4" t="s">
        <v>34</v>
      </c>
      <c r="B39" s="7">
        <v>3982774</v>
      </c>
      <c r="C39" s="7">
        <f t="shared" si="9"/>
        <v>3936020</v>
      </c>
      <c r="D39" s="7">
        <v>46754</v>
      </c>
      <c r="E39" s="8">
        <f t="shared" si="0"/>
        <v>0.011739054237071951</v>
      </c>
      <c r="F39" s="7">
        <v>1440613</v>
      </c>
      <c r="G39" s="7">
        <f t="shared" si="1"/>
        <v>1437356</v>
      </c>
      <c r="H39" s="7">
        <v>3257</v>
      </c>
      <c r="I39" s="2">
        <f t="shared" si="2"/>
        <v>0.002260843127196548</v>
      </c>
      <c r="J39" s="7">
        <v>625634</v>
      </c>
      <c r="K39" s="7">
        <f t="shared" si="3"/>
        <v>624433</v>
      </c>
      <c r="L39">
        <v>1201</v>
      </c>
      <c r="M39" s="2">
        <f t="shared" si="4"/>
        <v>0.0019196527042967613</v>
      </c>
      <c r="N39" s="2"/>
      <c r="P39" s="4" t="s">
        <v>34</v>
      </c>
      <c r="Q39" s="1">
        <f t="shared" si="5"/>
        <v>6049021</v>
      </c>
      <c r="R39" s="1">
        <f t="shared" si="6"/>
        <v>5997809</v>
      </c>
      <c r="S39" s="3">
        <f t="shared" si="7"/>
        <v>51212</v>
      </c>
      <c r="T39" s="2">
        <f t="shared" si="8"/>
        <v>0.008466163367592872</v>
      </c>
    </row>
    <row r="40" spans="1:20" ht="12.75">
      <c r="A40" s="4" t="s">
        <v>35</v>
      </c>
      <c r="B40" s="7">
        <v>368319</v>
      </c>
      <c r="C40" s="7">
        <f t="shared" si="9"/>
        <v>356540</v>
      </c>
      <c r="D40" s="7">
        <v>11779</v>
      </c>
      <c r="E40" s="8">
        <f t="shared" si="0"/>
        <v>0.03198043000768356</v>
      </c>
      <c r="F40" s="7">
        <v>21068</v>
      </c>
      <c r="G40" s="7">
        <f t="shared" si="1"/>
        <v>21068</v>
      </c>
      <c r="H40" s="7">
        <v>0</v>
      </c>
      <c r="I40" s="2">
        <f t="shared" si="2"/>
        <v>0</v>
      </c>
      <c r="J40" s="7">
        <v>3502</v>
      </c>
      <c r="K40" s="7">
        <f t="shared" si="3"/>
        <v>3502</v>
      </c>
      <c r="L40">
        <v>0</v>
      </c>
      <c r="M40" s="2">
        <f t="shared" si="4"/>
        <v>0</v>
      </c>
      <c r="N40" s="2"/>
      <c r="P40" s="4" t="s">
        <v>35</v>
      </c>
      <c r="Q40" s="1">
        <f t="shared" si="5"/>
        <v>392889</v>
      </c>
      <c r="R40" s="1">
        <f t="shared" si="6"/>
        <v>381110</v>
      </c>
      <c r="S40" s="3">
        <f t="shared" si="7"/>
        <v>11779</v>
      </c>
      <c r="T40" s="2">
        <f t="shared" si="8"/>
        <v>0.029980477946697413</v>
      </c>
    </row>
    <row r="41" spans="1:20" ht="12.75">
      <c r="A41" s="4" t="s">
        <v>36</v>
      </c>
      <c r="B41" s="7">
        <v>118221</v>
      </c>
      <c r="C41" s="7">
        <f t="shared" si="9"/>
        <v>112877</v>
      </c>
      <c r="D41" s="7">
        <v>5344</v>
      </c>
      <c r="E41" s="8">
        <f t="shared" si="0"/>
        <v>0.045203474847954256</v>
      </c>
      <c r="F41" s="7">
        <v>4394</v>
      </c>
      <c r="G41" s="7">
        <f t="shared" si="1"/>
        <v>4331</v>
      </c>
      <c r="H41" s="7">
        <v>63</v>
      </c>
      <c r="I41" s="2">
        <f t="shared" si="2"/>
        <v>0.014337733272644515</v>
      </c>
      <c r="J41" s="7">
        <v>730</v>
      </c>
      <c r="K41" s="7">
        <f t="shared" si="3"/>
        <v>730</v>
      </c>
      <c r="L41">
        <v>0</v>
      </c>
      <c r="M41" s="2">
        <f t="shared" si="4"/>
        <v>0</v>
      </c>
      <c r="N41" s="2"/>
      <c r="P41" s="4" t="s">
        <v>36</v>
      </c>
      <c r="Q41" s="1">
        <f t="shared" si="5"/>
        <v>123345</v>
      </c>
      <c r="R41" s="1">
        <f t="shared" si="6"/>
        <v>117938</v>
      </c>
      <c r="S41" s="3">
        <f t="shared" si="7"/>
        <v>5407</v>
      </c>
      <c r="T41" s="2">
        <f t="shared" si="8"/>
        <v>0.04383639385463537</v>
      </c>
    </row>
    <row r="42" spans="1:20" ht="12.75">
      <c r="A42" s="4" t="s">
        <v>37</v>
      </c>
      <c r="B42" s="7">
        <v>299444</v>
      </c>
      <c r="C42" s="7">
        <f t="shared" si="9"/>
        <v>277271</v>
      </c>
      <c r="D42" s="7">
        <v>22173</v>
      </c>
      <c r="E42" s="8">
        <f t="shared" si="0"/>
        <v>0.07404723420739771</v>
      </c>
      <c r="F42" s="7">
        <v>36770</v>
      </c>
      <c r="G42" s="7">
        <f t="shared" si="1"/>
        <v>36598</v>
      </c>
      <c r="H42" s="7">
        <v>172</v>
      </c>
      <c r="I42" s="2">
        <f t="shared" si="2"/>
        <v>0.004677726407397335</v>
      </c>
      <c r="J42" s="7">
        <v>99781</v>
      </c>
      <c r="K42" s="7">
        <f t="shared" si="3"/>
        <v>99781</v>
      </c>
      <c r="L42">
        <v>0</v>
      </c>
      <c r="M42" s="2">
        <f t="shared" si="4"/>
        <v>0</v>
      </c>
      <c r="N42" s="2"/>
      <c r="P42" s="4" t="s">
        <v>37</v>
      </c>
      <c r="Q42" s="1">
        <f t="shared" si="5"/>
        <v>435995</v>
      </c>
      <c r="R42" s="1">
        <f t="shared" si="6"/>
        <v>413650</v>
      </c>
      <c r="S42" s="3">
        <f t="shared" si="7"/>
        <v>22345</v>
      </c>
      <c r="T42" s="2">
        <f t="shared" si="8"/>
        <v>0.05125058773609789</v>
      </c>
    </row>
    <row r="43" spans="1:20" ht="12.75">
      <c r="A43" s="4" t="s">
        <v>38</v>
      </c>
      <c r="B43" s="7">
        <v>17252072</v>
      </c>
      <c r="C43" s="7">
        <f t="shared" si="9"/>
        <v>17225813</v>
      </c>
      <c r="D43" s="7">
        <v>26259</v>
      </c>
      <c r="E43" s="8">
        <f t="shared" si="0"/>
        <v>0.0015220780437271535</v>
      </c>
      <c r="F43" s="7">
        <v>3663487</v>
      </c>
      <c r="G43" s="7">
        <f t="shared" si="1"/>
        <v>3653074</v>
      </c>
      <c r="H43" s="7">
        <v>10413</v>
      </c>
      <c r="I43" s="2">
        <f t="shared" si="2"/>
        <v>0.0028423739459154623</v>
      </c>
      <c r="J43" s="7">
        <v>2583824</v>
      </c>
      <c r="K43" s="7">
        <f t="shared" si="3"/>
        <v>2580045</v>
      </c>
      <c r="L43">
        <v>3779</v>
      </c>
      <c r="M43" s="2">
        <f t="shared" si="4"/>
        <v>0.0014625609174618705</v>
      </c>
      <c r="N43" s="2"/>
      <c r="P43" s="4" t="s">
        <v>38</v>
      </c>
      <c r="Q43" s="1">
        <f t="shared" si="5"/>
        <v>23499383</v>
      </c>
      <c r="R43" s="1">
        <f t="shared" si="6"/>
        <v>23458932</v>
      </c>
      <c r="S43" s="3">
        <f t="shared" si="7"/>
        <v>40451</v>
      </c>
      <c r="T43" s="2">
        <f t="shared" si="8"/>
        <v>0.0017213643439063912</v>
      </c>
    </row>
    <row r="44" spans="1:20" ht="12.75">
      <c r="A44" s="4" t="s">
        <v>39</v>
      </c>
      <c r="B44" s="7">
        <v>405703</v>
      </c>
      <c r="C44" s="7">
        <f t="shared" si="9"/>
        <v>401209</v>
      </c>
      <c r="D44" s="7">
        <v>4494</v>
      </c>
      <c r="E44" s="8">
        <f t="shared" si="0"/>
        <v>0.011077068693108013</v>
      </c>
      <c r="F44" s="7">
        <v>78003</v>
      </c>
      <c r="G44" s="7">
        <f t="shared" si="1"/>
        <v>77964</v>
      </c>
      <c r="H44" s="7">
        <v>39</v>
      </c>
      <c r="I44" s="2">
        <f t="shared" si="2"/>
        <v>0.0004999807699703858</v>
      </c>
      <c r="J44" s="7">
        <v>36960</v>
      </c>
      <c r="K44" s="7">
        <f t="shared" si="3"/>
        <v>36960</v>
      </c>
      <c r="L44">
        <v>0</v>
      </c>
      <c r="M44" s="2">
        <f t="shared" si="4"/>
        <v>0</v>
      </c>
      <c r="N44" s="2"/>
      <c r="P44" s="4" t="s">
        <v>39</v>
      </c>
      <c r="Q44" s="1">
        <f t="shared" si="5"/>
        <v>520666</v>
      </c>
      <c r="R44" s="1">
        <f t="shared" si="6"/>
        <v>516133</v>
      </c>
      <c r="S44" s="3">
        <f t="shared" si="7"/>
        <v>4533</v>
      </c>
      <c r="T44" s="2">
        <f t="shared" si="8"/>
        <v>0.008706157114157637</v>
      </c>
    </row>
    <row r="45" spans="1:20" ht="12.75">
      <c r="A45" s="4" t="s">
        <v>40</v>
      </c>
      <c r="B45" s="7">
        <v>988962</v>
      </c>
      <c r="C45" s="7">
        <f t="shared" si="9"/>
        <v>909355</v>
      </c>
      <c r="D45" s="7">
        <v>79607</v>
      </c>
      <c r="E45" s="8">
        <f t="shared" si="0"/>
        <v>0.08049550943312281</v>
      </c>
      <c r="F45" s="7">
        <v>261478</v>
      </c>
      <c r="G45" s="7">
        <f t="shared" si="1"/>
        <v>255806</v>
      </c>
      <c r="H45" s="7">
        <v>5672</v>
      </c>
      <c r="I45" s="2">
        <f t="shared" si="2"/>
        <v>0.02169207352052563</v>
      </c>
      <c r="J45" s="7">
        <v>152005</v>
      </c>
      <c r="K45" s="7">
        <f t="shared" si="3"/>
        <v>149215</v>
      </c>
      <c r="L45">
        <v>2790</v>
      </c>
      <c r="M45" s="2">
        <f t="shared" si="4"/>
        <v>0.0183546593862044</v>
      </c>
      <c r="N45" s="2"/>
      <c r="P45" s="4" t="s">
        <v>40</v>
      </c>
      <c r="Q45" s="1">
        <f t="shared" si="5"/>
        <v>1402445</v>
      </c>
      <c r="R45" s="1">
        <f t="shared" si="6"/>
        <v>1314376</v>
      </c>
      <c r="S45" s="3">
        <f t="shared" si="7"/>
        <v>88069</v>
      </c>
      <c r="T45" s="2">
        <f t="shared" si="8"/>
        <v>0.06279675851815936</v>
      </c>
    </row>
    <row r="46" spans="1:20" ht="12.75">
      <c r="A46" s="4" t="s">
        <v>41</v>
      </c>
      <c r="B46" s="7">
        <v>2434905</v>
      </c>
      <c r="C46" s="7">
        <f t="shared" si="9"/>
        <v>2396292</v>
      </c>
      <c r="D46" s="7">
        <v>38613</v>
      </c>
      <c r="E46" s="8">
        <f t="shared" si="0"/>
        <v>0.01585811356089868</v>
      </c>
      <c r="F46" s="7">
        <v>665465</v>
      </c>
      <c r="G46" s="7">
        <f t="shared" si="1"/>
        <v>661837</v>
      </c>
      <c r="H46" s="7">
        <v>3628</v>
      </c>
      <c r="I46" s="2">
        <f t="shared" si="2"/>
        <v>0.0054518269180197304</v>
      </c>
      <c r="J46" s="7">
        <v>309900</v>
      </c>
      <c r="K46" s="7">
        <f t="shared" si="3"/>
        <v>308395</v>
      </c>
      <c r="L46">
        <v>1505</v>
      </c>
      <c r="M46" s="2">
        <f t="shared" si="4"/>
        <v>0.004856405292029687</v>
      </c>
      <c r="N46" s="2"/>
      <c r="P46" s="4" t="s">
        <v>41</v>
      </c>
      <c r="Q46" s="1">
        <f t="shared" si="5"/>
        <v>3410270</v>
      </c>
      <c r="R46" s="1">
        <f t="shared" si="6"/>
        <v>3366524</v>
      </c>
      <c r="S46" s="3">
        <f t="shared" si="7"/>
        <v>43746</v>
      </c>
      <c r="T46" s="2">
        <f t="shared" si="8"/>
        <v>0.012827723318095048</v>
      </c>
    </row>
    <row r="47" spans="1:20" ht="12.75">
      <c r="A47" s="4" t="s">
        <v>42</v>
      </c>
      <c r="B47" s="7">
        <v>240137</v>
      </c>
      <c r="C47" s="7">
        <f t="shared" si="9"/>
        <v>235587</v>
      </c>
      <c r="D47" s="7">
        <v>4550</v>
      </c>
      <c r="E47" s="8">
        <f t="shared" si="0"/>
        <v>0.018947517458783945</v>
      </c>
      <c r="F47" s="7">
        <v>133296</v>
      </c>
      <c r="G47" s="7">
        <f t="shared" si="1"/>
        <v>133241</v>
      </c>
      <c r="H47" s="7">
        <v>55</v>
      </c>
      <c r="I47" s="2">
        <f t="shared" si="2"/>
        <v>0.00041261553234905776</v>
      </c>
      <c r="J47" s="7">
        <v>21906</v>
      </c>
      <c r="K47" s="7">
        <f t="shared" si="3"/>
        <v>21906</v>
      </c>
      <c r="L47">
        <v>0</v>
      </c>
      <c r="M47" s="2">
        <f t="shared" si="4"/>
        <v>0</v>
      </c>
      <c r="N47" s="2"/>
      <c r="P47" s="4" t="s">
        <v>42</v>
      </c>
      <c r="Q47" s="1">
        <f t="shared" si="5"/>
        <v>395339</v>
      </c>
      <c r="R47" s="1">
        <f t="shared" si="6"/>
        <v>390734</v>
      </c>
      <c r="S47" s="3">
        <f t="shared" si="7"/>
        <v>4605</v>
      </c>
      <c r="T47" s="2">
        <f t="shared" si="8"/>
        <v>0.011648231011865766</v>
      </c>
    </row>
    <row r="48" spans="1:20" ht="12.75">
      <c r="A48" s="4" t="s">
        <v>43</v>
      </c>
      <c r="B48" s="7">
        <v>335127</v>
      </c>
      <c r="C48" s="7">
        <f t="shared" si="9"/>
        <v>327240</v>
      </c>
      <c r="D48" s="7">
        <v>7887</v>
      </c>
      <c r="E48" s="8">
        <f t="shared" si="0"/>
        <v>0.023534361600229165</v>
      </c>
      <c r="F48" s="7">
        <v>493010</v>
      </c>
      <c r="G48" s="7">
        <f t="shared" si="1"/>
        <v>492225</v>
      </c>
      <c r="H48" s="7">
        <v>785</v>
      </c>
      <c r="I48" s="2">
        <f t="shared" si="2"/>
        <v>0.001592259791890631</v>
      </c>
      <c r="J48" s="7">
        <v>53627</v>
      </c>
      <c r="K48" s="7">
        <f t="shared" si="3"/>
        <v>53627</v>
      </c>
      <c r="L48">
        <v>0</v>
      </c>
      <c r="M48" s="2">
        <f t="shared" si="4"/>
        <v>0</v>
      </c>
      <c r="N48" s="2"/>
      <c r="P48" s="4" t="s">
        <v>43</v>
      </c>
      <c r="Q48" s="1">
        <f t="shared" si="5"/>
        <v>881764</v>
      </c>
      <c r="R48" s="1">
        <f t="shared" si="6"/>
        <v>873092</v>
      </c>
      <c r="S48" s="3">
        <f t="shared" si="7"/>
        <v>8672</v>
      </c>
      <c r="T48" s="2">
        <f t="shared" si="8"/>
        <v>0.009834831088590597</v>
      </c>
    </row>
    <row r="49" spans="1:20" ht="12.75">
      <c r="A49" s="4" t="s">
        <v>44</v>
      </c>
      <c r="B49" s="7">
        <v>531680</v>
      </c>
      <c r="C49" s="7">
        <f t="shared" si="9"/>
        <v>522023</v>
      </c>
      <c r="D49" s="7">
        <v>9657</v>
      </c>
      <c r="E49" s="8">
        <f t="shared" si="0"/>
        <v>0.018163180860668073</v>
      </c>
      <c r="F49" s="7">
        <v>32951</v>
      </c>
      <c r="G49" s="7">
        <f t="shared" si="1"/>
        <v>32900</v>
      </c>
      <c r="H49" s="7">
        <v>51</v>
      </c>
      <c r="I49" s="2">
        <f t="shared" si="2"/>
        <v>0.0015477527237413129</v>
      </c>
      <c r="J49" s="7">
        <v>16686</v>
      </c>
      <c r="K49" s="7">
        <f t="shared" si="3"/>
        <v>16686</v>
      </c>
      <c r="L49">
        <v>0</v>
      </c>
      <c r="M49" s="2">
        <f t="shared" si="4"/>
        <v>0</v>
      </c>
      <c r="N49" s="2"/>
      <c r="P49" s="4" t="s">
        <v>44</v>
      </c>
      <c r="Q49" s="1">
        <f t="shared" si="5"/>
        <v>581317</v>
      </c>
      <c r="R49" s="1">
        <f t="shared" si="6"/>
        <v>571609</v>
      </c>
      <c r="S49" s="3">
        <f t="shared" si="7"/>
        <v>9708</v>
      </c>
      <c r="T49" s="2">
        <f t="shared" si="8"/>
        <v>0.016700010493414092</v>
      </c>
    </row>
    <row r="50" spans="1:20" ht="12.75">
      <c r="A50" s="4" t="s">
        <v>45</v>
      </c>
      <c r="B50" s="7">
        <v>806680</v>
      </c>
      <c r="C50" s="7">
        <f t="shared" si="9"/>
        <v>789814</v>
      </c>
      <c r="D50" s="7">
        <v>16866</v>
      </c>
      <c r="E50" s="8">
        <f t="shared" si="0"/>
        <v>0.020907918877373928</v>
      </c>
      <c r="F50" s="7">
        <v>141913</v>
      </c>
      <c r="G50" s="7">
        <f t="shared" si="1"/>
        <v>141313</v>
      </c>
      <c r="H50" s="7">
        <v>600</v>
      </c>
      <c r="I50" s="2">
        <f t="shared" si="2"/>
        <v>0.004227942471796101</v>
      </c>
      <c r="J50" s="7">
        <v>54714</v>
      </c>
      <c r="K50" s="7">
        <f t="shared" si="3"/>
        <v>53801</v>
      </c>
      <c r="L50">
        <v>913</v>
      </c>
      <c r="M50" s="2">
        <f t="shared" si="4"/>
        <v>0.016686771210293525</v>
      </c>
      <c r="N50" s="2"/>
      <c r="P50" s="4" t="s">
        <v>45</v>
      </c>
      <c r="Q50" s="1">
        <f t="shared" si="5"/>
        <v>1003307</v>
      </c>
      <c r="R50" s="1">
        <f t="shared" si="6"/>
        <v>984928</v>
      </c>
      <c r="S50" s="3">
        <f t="shared" si="7"/>
        <v>18379</v>
      </c>
      <c r="T50" s="2">
        <f t="shared" si="8"/>
        <v>0.018318420981813143</v>
      </c>
    </row>
    <row r="51" spans="1:20" ht="12.75">
      <c r="A51" s="4" t="s">
        <v>46</v>
      </c>
      <c r="B51" s="7">
        <v>1137015</v>
      </c>
      <c r="C51" s="7">
        <f t="shared" si="9"/>
        <v>1100562</v>
      </c>
      <c r="D51" s="7">
        <v>36453</v>
      </c>
      <c r="E51" s="8">
        <f t="shared" si="0"/>
        <v>0.032060263057215606</v>
      </c>
      <c r="F51" s="7">
        <v>438986</v>
      </c>
      <c r="G51" s="7">
        <f t="shared" si="1"/>
        <v>436023</v>
      </c>
      <c r="H51" s="7">
        <v>2963</v>
      </c>
      <c r="I51" s="2">
        <f t="shared" si="2"/>
        <v>0.00674964577458051</v>
      </c>
      <c r="J51" s="7">
        <v>142713</v>
      </c>
      <c r="K51" s="7">
        <f t="shared" si="3"/>
        <v>141984</v>
      </c>
      <c r="L51">
        <v>729</v>
      </c>
      <c r="M51" s="2">
        <f t="shared" si="4"/>
        <v>0.005108154127514662</v>
      </c>
      <c r="N51" s="2"/>
      <c r="P51" s="4" t="s">
        <v>46</v>
      </c>
      <c r="Q51" s="1">
        <f t="shared" si="5"/>
        <v>1718714</v>
      </c>
      <c r="R51" s="1">
        <f t="shared" si="6"/>
        <v>1678569</v>
      </c>
      <c r="S51" s="3">
        <f t="shared" si="7"/>
        <v>40145</v>
      </c>
      <c r="T51" s="2">
        <f t="shared" si="8"/>
        <v>0.02335758014422411</v>
      </c>
    </row>
    <row r="52" spans="1:20" ht="12.75">
      <c r="A52" s="4" t="s">
        <v>47</v>
      </c>
      <c r="B52" s="7">
        <v>729059</v>
      </c>
      <c r="C52" s="7">
        <f t="shared" si="9"/>
        <v>711155</v>
      </c>
      <c r="D52" s="7">
        <v>17904</v>
      </c>
      <c r="E52" s="8">
        <f t="shared" si="0"/>
        <v>0.024557683260202533</v>
      </c>
      <c r="F52" s="7">
        <v>182558</v>
      </c>
      <c r="G52" s="7">
        <f t="shared" si="1"/>
        <v>181243</v>
      </c>
      <c r="H52" s="7">
        <v>1315</v>
      </c>
      <c r="I52" s="2">
        <f t="shared" si="2"/>
        <v>0.007203190218998894</v>
      </c>
      <c r="J52" s="7">
        <v>85655</v>
      </c>
      <c r="K52" s="7">
        <f t="shared" si="3"/>
        <v>85372</v>
      </c>
      <c r="L52">
        <v>283</v>
      </c>
      <c r="M52" s="2">
        <f t="shared" si="4"/>
        <v>0.003303951900064211</v>
      </c>
      <c r="N52" s="2"/>
      <c r="P52" s="4" t="s">
        <v>47</v>
      </c>
      <c r="Q52" s="1">
        <f t="shared" si="5"/>
        <v>997272</v>
      </c>
      <c r="R52" s="1">
        <f t="shared" si="6"/>
        <v>977770</v>
      </c>
      <c r="S52" s="3">
        <f t="shared" si="7"/>
        <v>19502</v>
      </c>
      <c r="T52" s="2">
        <f t="shared" si="8"/>
        <v>0.01955534698657939</v>
      </c>
    </row>
    <row r="53" spans="1:20" ht="12.75">
      <c r="A53" s="4" t="s">
        <v>48</v>
      </c>
      <c r="B53" s="7">
        <v>288691</v>
      </c>
      <c r="C53" s="7">
        <f t="shared" si="9"/>
        <v>284982</v>
      </c>
      <c r="D53" s="7">
        <v>3709</v>
      </c>
      <c r="E53" s="8">
        <f t="shared" si="0"/>
        <v>0.012847646791898605</v>
      </c>
      <c r="F53" s="7">
        <v>32605</v>
      </c>
      <c r="G53" s="7">
        <f t="shared" si="1"/>
        <v>32556</v>
      </c>
      <c r="H53" s="7">
        <v>49</v>
      </c>
      <c r="I53" s="2">
        <f t="shared" si="2"/>
        <v>0.001502836988191995</v>
      </c>
      <c r="J53" s="7">
        <v>16449</v>
      </c>
      <c r="K53" s="7">
        <f t="shared" si="3"/>
        <v>16449</v>
      </c>
      <c r="L53">
        <v>0</v>
      </c>
      <c r="M53" s="2">
        <f t="shared" si="4"/>
        <v>0</v>
      </c>
      <c r="N53" s="2"/>
      <c r="P53" s="4" t="s">
        <v>48</v>
      </c>
      <c r="Q53" s="1">
        <f t="shared" si="5"/>
        <v>337745</v>
      </c>
      <c r="R53" s="1">
        <f t="shared" si="6"/>
        <v>333987</v>
      </c>
      <c r="S53" s="3">
        <f t="shared" si="7"/>
        <v>3758</v>
      </c>
      <c r="T53" s="2">
        <f t="shared" si="8"/>
        <v>0.011126737627500037</v>
      </c>
    </row>
    <row r="54" spans="1:20" ht="12.75">
      <c r="A54" s="4" t="s">
        <v>49</v>
      </c>
      <c r="B54" s="7">
        <v>1264735</v>
      </c>
      <c r="C54" s="7">
        <f t="shared" si="9"/>
        <v>1195087</v>
      </c>
      <c r="D54" s="7">
        <v>69648</v>
      </c>
      <c r="E54" s="8">
        <f t="shared" si="0"/>
        <v>0.05506924375462054</v>
      </c>
      <c r="F54" s="7">
        <v>392698</v>
      </c>
      <c r="G54" s="7">
        <f t="shared" si="1"/>
        <v>390756</v>
      </c>
      <c r="H54" s="7">
        <v>1942</v>
      </c>
      <c r="I54" s="2">
        <f t="shared" si="2"/>
        <v>0.004945276013628794</v>
      </c>
      <c r="J54" s="7">
        <v>92170</v>
      </c>
      <c r="K54" s="7">
        <f t="shared" si="3"/>
        <v>91790</v>
      </c>
      <c r="L54">
        <v>380</v>
      </c>
      <c r="M54" s="2">
        <f t="shared" si="4"/>
        <v>0.0041228165346642075</v>
      </c>
      <c r="N54" s="2"/>
      <c r="P54" s="4" t="s">
        <v>49</v>
      </c>
      <c r="Q54" s="1">
        <f t="shared" si="5"/>
        <v>1749603</v>
      </c>
      <c r="R54" s="1">
        <f t="shared" si="6"/>
        <v>1677633</v>
      </c>
      <c r="S54" s="3">
        <f t="shared" si="7"/>
        <v>71970</v>
      </c>
      <c r="T54" s="2">
        <f t="shared" si="8"/>
        <v>0.04113504606473583</v>
      </c>
    </row>
    <row r="55" spans="1:20" ht="12.75">
      <c r="A55" s="4" t="s">
        <v>50</v>
      </c>
      <c r="B55" s="7">
        <v>361143</v>
      </c>
      <c r="C55" s="7">
        <f t="shared" si="9"/>
        <v>355890</v>
      </c>
      <c r="D55" s="7">
        <v>5253</v>
      </c>
      <c r="E55" s="8">
        <f t="shared" si="0"/>
        <v>0.014545484752577234</v>
      </c>
      <c r="F55" s="7">
        <v>875150</v>
      </c>
      <c r="G55" s="7">
        <f t="shared" si="1"/>
        <v>875117</v>
      </c>
      <c r="H55" s="7">
        <v>33</v>
      </c>
      <c r="I55" s="2">
        <f t="shared" si="2"/>
        <v>3.770782151631149E-05</v>
      </c>
      <c r="J55" s="7">
        <v>211696</v>
      </c>
      <c r="K55" s="7">
        <f t="shared" si="3"/>
        <v>211696</v>
      </c>
      <c r="L55">
        <v>0</v>
      </c>
      <c r="M55" s="2">
        <f t="shared" si="4"/>
        <v>0</v>
      </c>
      <c r="N55" s="2"/>
      <c r="P55" s="4" t="s">
        <v>50</v>
      </c>
      <c r="Q55" s="1">
        <f t="shared" si="5"/>
        <v>1447989</v>
      </c>
      <c r="R55" s="1">
        <f t="shared" si="6"/>
        <v>1442703</v>
      </c>
      <c r="S55" s="3">
        <f t="shared" si="7"/>
        <v>5286</v>
      </c>
      <c r="T55" s="2">
        <f t="shared" si="8"/>
        <v>0.003650580218496135</v>
      </c>
    </row>
    <row r="56" spans="1:20" ht="12.75">
      <c r="A56" s="4" t="s">
        <v>51</v>
      </c>
      <c r="B56" s="7">
        <v>3731447</v>
      </c>
      <c r="C56" s="7">
        <f t="shared" si="9"/>
        <v>3681098</v>
      </c>
      <c r="D56" s="7">
        <v>50349</v>
      </c>
      <c r="E56" s="8">
        <f t="shared" si="0"/>
        <v>0.01349315694420958</v>
      </c>
      <c r="F56" s="7">
        <v>970906</v>
      </c>
      <c r="G56" s="7">
        <f t="shared" si="1"/>
        <v>959477</v>
      </c>
      <c r="H56" s="7">
        <v>11429</v>
      </c>
      <c r="I56" s="2">
        <f t="shared" si="2"/>
        <v>0.011771479422312768</v>
      </c>
      <c r="J56" s="7">
        <v>414283</v>
      </c>
      <c r="K56" s="7">
        <f t="shared" si="3"/>
        <v>412595</v>
      </c>
      <c r="L56">
        <v>1688</v>
      </c>
      <c r="M56" s="2">
        <f t="shared" si="4"/>
        <v>0.0040745094536826275</v>
      </c>
      <c r="N56" s="2"/>
      <c r="P56" s="4" t="s">
        <v>51</v>
      </c>
      <c r="Q56" s="1">
        <f t="shared" si="5"/>
        <v>5116636</v>
      </c>
      <c r="R56" s="1">
        <f t="shared" si="6"/>
        <v>5053170</v>
      </c>
      <c r="S56" s="3">
        <f t="shared" si="7"/>
        <v>63466</v>
      </c>
      <c r="T56" s="2">
        <f t="shared" si="8"/>
        <v>0.012403852843938868</v>
      </c>
    </row>
    <row r="57" spans="1:20" ht="12.75">
      <c r="A57" s="4" t="s">
        <v>52</v>
      </c>
      <c r="B57" s="7">
        <v>673863</v>
      </c>
      <c r="C57" s="7">
        <f t="shared" si="9"/>
        <v>627759</v>
      </c>
      <c r="D57" s="7">
        <v>46104</v>
      </c>
      <c r="E57" s="8">
        <f t="shared" si="0"/>
        <v>0.06841746764550065</v>
      </c>
      <c r="F57" s="7">
        <v>314881</v>
      </c>
      <c r="G57" s="7">
        <f t="shared" si="1"/>
        <v>310494</v>
      </c>
      <c r="H57" s="7">
        <v>4387</v>
      </c>
      <c r="I57" s="2">
        <f t="shared" si="2"/>
        <v>0.013932247420454076</v>
      </c>
      <c r="J57" s="7">
        <v>72479</v>
      </c>
      <c r="K57" s="7">
        <f t="shared" si="3"/>
        <v>69965</v>
      </c>
      <c r="L57">
        <v>2514</v>
      </c>
      <c r="M57" s="2">
        <f t="shared" si="4"/>
        <v>0.03468590902192359</v>
      </c>
      <c r="N57" s="2"/>
      <c r="P57" s="4" t="s">
        <v>52</v>
      </c>
      <c r="Q57" s="1">
        <f t="shared" si="5"/>
        <v>1061223</v>
      </c>
      <c r="R57" s="1">
        <f t="shared" si="6"/>
        <v>1008218</v>
      </c>
      <c r="S57" s="3">
        <f t="shared" si="7"/>
        <v>53005</v>
      </c>
      <c r="T57" s="2">
        <f t="shared" si="8"/>
        <v>0.04994708934879851</v>
      </c>
    </row>
    <row r="58" spans="1:20" ht="12.75">
      <c r="A58" s="4" t="s">
        <v>53</v>
      </c>
      <c r="B58" s="7">
        <v>636375</v>
      </c>
      <c r="C58" s="7">
        <f t="shared" si="9"/>
        <v>627016</v>
      </c>
      <c r="D58" s="7">
        <v>9359</v>
      </c>
      <c r="E58" s="8">
        <f t="shared" si="0"/>
        <v>0.014706737379689649</v>
      </c>
      <c r="F58" s="7">
        <v>227637</v>
      </c>
      <c r="G58" s="7">
        <f t="shared" si="1"/>
        <v>227590</v>
      </c>
      <c r="H58" s="7">
        <v>47</v>
      </c>
      <c r="I58" s="2">
        <f t="shared" si="2"/>
        <v>0.0002064690713724043</v>
      </c>
      <c r="J58" s="7">
        <v>32609</v>
      </c>
      <c r="K58" s="7">
        <f t="shared" si="3"/>
        <v>32243</v>
      </c>
      <c r="L58">
        <v>366</v>
      </c>
      <c r="M58" s="2">
        <f t="shared" si="4"/>
        <v>0.011223895243644392</v>
      </c>
      <c r="N58" s="2"/>
      <c r="P58" s="4" t="s">
        <v>53</v>
      </c>
      <c r="Q58" s="1">
        <f t="shared" si="5"/>
        <v>896621</v>
      </c>
      <c r="R58" s="1">
        <f t="shared" si="6"/>
        <v>886849</v>
      </c>
      <c r="S58" s="3">
        <f t="shared" si="7"/>
        <v>9772</v>
      </c>
      <c r="T58" s="2">
        <f t="shared" si="8"/>
        <v>0.010898696327656837</v>
      </c>
    </row>
    <row r="59" spans="1:20" ht="12.75">
      <c r="A59" s="4" t="s">
        <v>54</v>
      </c>
      <c r="B59" s="7">
        <v>537437</v>
      </c>
      <c r="C59" s="7">
        <f t="shared" si="9"/>
        <v>525177</v>
      </c>
      <c r="D59" s="7">
        <v>12260</v>
      </c>
      <c r="E59" s="8">
        <f t="shared" si="0"/>
        <v>0.022811976101384905</v>
      </c>
      <c r="F59" s="7">
        <v>161832</v>
      </c>
      <c r="G59" s="7">
        <f t="shared" si="1"/>
        <v>161138</v>
      </c>
      <c r="H59" s="7">
        <v>694</v>
      </c>
      <c r="I59" s="2">
        <f t="shared" si="2"/>
        <v>0.004288397844678432</v>
      </c>
      <c r="J59" s="7">
        <v>25149</v>
      </c>
      <c r="K59" s="7">
        <f t="shared" si="3"/>
        <v>25149</v>
      </c>
      <c r="L59">
        <v>0</v>
      </c>
      <c r="M59" s="2">
        <f t="shared" si="4"/>
        <v>0</v>
      </c>
      <c r="N59" s="2"/>
      <c r="P59" s="4" t="s">
        <v>54</v>
      </c>
      <c r="Q59" s="1">
        <f t="shared" si="5"/>
        <v>724418</v>
      </c>
      <c r="R59" s="1">
        <f t="shared" si="6"/>
        <v>711464</v>
      </c>
      <c r="S59" s="3">
        <f t="shared" si="7"/>
        <v>12954</v>
      </c>
      <c r="T59" s="2">
        <f t="shared" si="8"/>
        <v>0.01788194108926062</v>
      </c>
    </row>
    <row r="60" spans="1:20" ht="12.75">
      <c r="A60" s="4" t="s">
        <v>55</v>
      </c>
      <c r="B60" s="7">
        <v>1886997</v>
      </c>
      <c r="C60" s="7">
        <f t="shared" si="9"/>
        <v>1849210</v>
      </c>
      <c r="D60" s="7">
        <v>37787</v>
      </c>
      <c r="E60" s="8">
        <f t="shared" si="0"/>
        <v>0.020024939096352563</v>
      </c>
      <c r="F60" s="7">
        <v>902577</v>
      </c>
      <c r="G60" s="7">
        <f t="shared" si="1"/>
        <v>898105</v>
      </c>
      <c r="H60" s="7">
        <v>4472</v>
      </c>
      <c r="I60" s="2">
        <f t="shared" si="2"/>
        <v>0.004954701925708277</v>
      </c>
      <c r="J60" s="7">
        <v>338616</v>
      </c>
      <c r="K60" s="7">
        <f t="shared" si="3"/>
        <v>338412</v>
      </c>
      <c r="L60">
        <v>204</v>
      </c>
      <c r="M60" s="2">
        <f t="shared" si="4"/>
        <v>0.0006024523353887589</v>
      </c>
      <c r="N60" s="2"/>
      <c r="P60" s="4" t="s">
        <v>55</v>
      </c>
      <c r="Q60" s="1">
        <f t="shared" si="5"/>
        <v>3128190</v>
      </c>
      <c r="R60" s="1">
        <f t="shared" si="6"/>
        <v>3085727</v>
      </c>
      <c r="S60" s="3">
        <f t="shared" si="7"/>
        <v>42463</v>
      </c>
      <c r="T60" s="2">
        <f t="shared" si="8"/>
        <v>0.013574303351139157</v>
      </c>
    </row>
    <row r="61" spans="1:20" ht="12.75">
      <c r="A61" s="4" t="s">
        <v>56</v>
      </c>
      <c r="B61" s="7">
        <v>586345</v>
      </c>
      <c r="C61" s="7">
        <f t="shared" si="9"/>
        <v>573371</v>
      </c>
      <c r="D61" s="7">
        <v>12974</v>
      </c>
      <c r="E61" s="8">
        <f t="shared" si="0"/>
        <v>0.022126904808602445</v>
      </c>
      <c r="F61" s="7">
        <v>103463</v>
      </c>
      <c r="G61" s="7">
        <f t="shared" si="1"/>
        <v>103452</v>
      </c>
      <c r="H61" s="7">
        <v>11</v>
      </c>
      <c r="I61" s="2">
        <f t="shared" si="2"/>
        <v>0.00010631820070943236</v>
      </c>
      <c r="J61" s="7">
        <v>37274</v>
      </c>
      <c r="K61" s="7">
        <f t="shared" si="3"/>
        <v>37239</v>
      </c>
      <c r="L61">
        <v>35</v>
      </c>
      <c r="M61" s="2">
        <f t="shared" si="4"/>
        <v>0.00093899232709127</v>
      </c>
      <c r="N61" s="2"/>
      <c r="P61" s="4" t="s">
        <v>56</v>
      </c>
      <c r="Q61" s="1">
        <f t="shared" si="5"/>
        <v>727082</v>
      </c>
      <c r="R61" s="1">
        <f t="shared" si="6"/>
        <v>714062</v>
      </c>
      <c r="S61" s="3">
        <f t="shared" si="7"/>
        <v>13020</v>
      </c>
      <c r="T61" s="2">
        <f t="shared" si="8"/>
        <v>0.017907196162193537</v>
      </c>
    </row>
    <row r="62" spans="1:20" ht="12.75">
      <c r="A62" s="4" t="s">
        <v>57</v>
      </c>
      <c r="B62" s="7">
        <v>176417</v>
      </c>
      <c r="C62" s="7">
        <f t="shared" si="9"/>
        <v>173615</v>
      </c>
      <c r="D62" s="7">
        <v>2802</v>
      </c>
      <c r="E62" s="8">
        <f t="shared" si="0"/>
        <v>0.01588282308394316</v>
      </c>
      <c r="F62" s="7">
        <v>29698</v>
      </c>
      <c r="G62" s="7">
        <f t="shared" si="1"/>
        <v>29698</v>
      </c>
      <c r="H62" s="7">
        <v>0</v>
      </c>
      <c r="I62" s="2">
        <f t="shared" si="2"/>
        <v>0</v>
      </c>
      <c r="J62" s="7">
        <v>11081</v>
      </c>
      <c r="K62" s="7">
        <f t="shared" si="3"/>
        <v>11081</v>
      </c>
      <c r="L62">
        <v>0</v>
      </c>
      <c r="M62" s="2">
        <f t="shared" si="4"/>
        <v>0</v>
      </c>
      <c r="N62" s="2"/>
      <c r="P62" s="4" t="s">
        <v>57</v>
      </c>
      <c r="Q62" s="1">
        <f t="shared" si="5"/>
        <v>217196</v>
      </c>
      <c r="R62" s="1">
        <f t="shared" si="6"/>
        <v>214394</v>
      </c>
      <c r="S62" s="3">
        <f t="shared" si="7"/>
        <v>2802</v>
      </c>
      <c r="T62" s="2">
        <f t="shared" si="8"/>
        <v>0.012900790069798707</v>
      </c>
    </row>
    <row r="63" spans="1:20" ht="12.75">
      <c r="A63" s="4" t="s">
        <v>58</v>
      </c>
      <c r="B63" s="7">
        <v>1483202</v>
      </c>
      <c r="C63" s="7">
        <f t="shared" si="9"/>
        <v>1444735</v>
      </c>
      <c r="D63" s="7">
        <v>38467</v>
      </c>
      <c r="E63" s="8">
        <f t="shared" si="0"/>
        <v>0.02593510526549991</v>
      </c>
      <c r="F63" s="7">
        <v>659145</v>
      </c>
      <c r="G63" s="7">
        <f t="shared" si="1"/>
        <v>650812</v>
      </c>
      <c r="H63" s="7">
        <v>8333</v>
      </c>
      <c r="I63" s="2">
        <f t="shared" si="2"/>
        <v>0.01264213488686101</v>
      </c>
      <c r="J63" s="7">
        <v>304760</v>
      </c>
      <c r="K63" s="7">
        <f t="shared" si="3"/>
        <v>304098</v>
      </c>
      <c r="L63">
        <v>662</v>
      </c>
      <c r="M63" s="2">
        <f t="shared" si="4"/>
        <v>0.0021722010762567265</v>
      </c>
      <c r="N63" s="2"/>
      <c r="P63" s="4" t="s">
        <v>58</v>
      </c>
      <c r="Q63" s="1">
        <f t="shared" si="5"/>
        <v>2447107</v>
      </c>
      <c r="R63" s="1">
        <f t="shared" si="6"/>
        <v>2399645</v>
      </c>
      <c r="S63" s="3">
        <f t="shared" si="7"/>
        <v>47462</v>
      </c>
      <c r="T63" s="2">
        <f t="shared" si="8"/>
        <v>0.0193951470041972</v>
      </c>
    </row>
    <row r="64" spans="1:20" ht="12.75">
      <c r="A64" s="4" t="s">
        <v>59</v>
      </c>
      <c r="B64" s="7">
        <v>219989</v>
      </c>
      <c r="C64" s="7">
        <f t="shared" si="9"/>
        <v>207218</v>
      </c>
      <c r="D64" s="7">
        <v>12771</v>
      </c>
      <c r="E64" s="8">
        <f t="shared" si="0"/>
        <v>0.05805290264513226</v>
      </c>
      <c r="F64" s="7">
        <v>33427</v>
      </c>
      <c r="G64" s="7">
        <f t="shared" si="1"/>
        <v>33156</v>
      </c>
      <c r="H64" s="7">
        <v>271</v>
      </c>
      <c r="I64" s="2">
        <f t="shared" si="2"/>
        <v>0.0081072187154097</v>
      </c>
      <c r="J64" s="7">
        <v>26594</v>
      </c>
      <c r="K64" s="7">
        <f t="shared" si="3"/>
        <v>26392</v>
      </c>
      <c r="L64">
        <v>202</v>
      </c>
      <c r="M64" s="2">
        <f t="shared" si="4"/>
        <v>0.0075956982778070245</v>
      </c>
      <c r="N64" s="2"/>
      <c r="P64" s="4" t="s">
        <v>59</v>
      </c>
      <c r="Q64" s="1">
        <f t="shared" si="5"/>
        <v>280010</v>
      </c>
      <c r="R64" s="1">
        <f t="shared" si="6"/>
        <v>266766</v>
      </c>
      <c r="S64" s="3">
        <f t="shared" si="7"/>
        <v>13244</v>
      </c>
      <c r="T64" s="2">
        <f t="shared" si="8"/>
        <v>0.047298310774615195</v>
      </c>
    </row>
    <row r="65" spans="1:20" ht="12.75">
      <c r="A65" s="4" t="s">
        <v>60</v>
      </c>
      <c r="B65" s="7">
        <v>42473832</v>
      </c>
      <c r="C65" s="7">
        <f t="shared" si="9"/>
        <v>41384335</v>
      </c>
      <c r="D65" s="7">
        <v>1089497</v>
      </c>
      <c r="E65" s="8">
        <f t="shared" si="0"/>
        <v>0.02565101731343666</v>
      </c>
      <c r="F65" s="7">
        <v>12491206</v>
      </c>
      <c r="G65" s="7">
        <f t="shared" si="1"/>
        <v>12159403</v>
      </c>
      <c r="H65" s="7">
        <v>331803</v>
      </c>
      <c r="I65" s="2">
        <f t="shared" si="2"/>
        <v>0.02656292755079053</v>
      </c>
      <c r="J65" s="7">
        <v>9700892</v>
      </c>
      <c r="K65" s="7">
        <f t="shared" si="3"/>
        <v>9552060</v>
      </c>
      <c r="L65">
        <v>148832</v>
      </c>
      <c r="M65" s="2">
        <f t="shared" si="4"/>
        <v>0.015342094314625913</v>
      </c>
      <c r="N65" s="2"/>
      <c r="P65" s="4" t="s">
        <v>60</v>
      </c>
      <c r="Q65" s="1">
        <f t="shared" si="5"/>
        <v>64665930</v>
      </c>
      <c r="R65" s="1">
        <f t="shared" si="6"/>
        <v>63095798</v>
      </c>
      <c r="S65" s="3">
        <f t="shared" si="7"/>
        <v>1570132</v>
      </c>
      <c r="T65" s="2">
        <f t="shared" si="8"/>
        <v>0.024280668351943598</v>
      </c>
    </row>
    <row r="66" spans="1:20" ht="12.75">
      <c r="A66" s="4" t="s">
        <v>61</v>
      </c>
      <c r="B66" s="7">
        <v>2043833</v>
      </c>
      <c r="C66" s="7">
        <f t="shared" si="9"/>
        <v>2011300</v>
      </c>
      <c r="D66" s="7">
        <v>32533</v>
      </c>
      <c r="E66" s="8">
        <f t="shared" si="0"/>
        <v>0.01591764102057262</v>
      </c>
      <c r="F66" s="7">
        <v>376961</v>
      </c>
      <c r="G66" s="7">
        <f t="shared" si="1"/>
        <v>375588</v>
      </c>
      <c r="H66" s="7">
        <v>1373</v>
      </c>
      <c r="I66" s="2">
        <f t="shared" si="2"/>
        <v>0.0036422866025928413</v>
      </c>
      <c r="J66" s="7">
        <v>139480</v>
      </c>
      <c r="K66" s="7">
        <f t="shared" si="3"/>
        <v>137760</v>
      </c>
      <c r="L66">
        <v>1720</v>
      </c>
      <c r="M66" s="2">
        <f t="shared" si="4"/>
        <v>0.012331517063378263</v>
      </c>
      <c r="N66" s="2"/>
      <c r="P66" s="4" t="s">
        <v>61</v>
      </c>
      <c r="Q66" s="1">
        <f t="shared" si="5"/>
        <v>2560274</v>
      </c>
      <c r="R66" s="1">
        <f t="shared" si="6"/>
        <v>2524648</v>
      </c>
      <c r="S66" s="3">
        <f t="shared" si="7"/>
        <v>35626</v>
      </c>
      <c r="T66" s="2">
        <f t="shared" si="8"/>
        <v>0.013914916919048509</v>
      </c>
    </row>
    <row r="67" spans="1:20" ht="12.75">
      <c r="A67" s="4" t="s">
        <v>62</v>
      </c>
      <c r="B67" s="7">
        <v>676310</v>
      </c>
      <c r="C67" s="7">
        <f t="shared" si="9"/>
        <v>641612</v>
      </c>
      <c r="D67" s="7">
        <v>34698</v>
      </c>
      <c r="E67" s="8">
        <f t="shared" si="0"/>
        <v>0.05130487498336562</v>
      </c>
      <c r="F67" s="7">
        <v>122039</v>
      </c>
      <c r="G67" s="7">
        <f t="shared" si="1"/>
        <v>120934</v>
      </c>
      <c r="H67" s="7">
        <v>1105</v>
      </c>
      <c r="I67" s="2">
        <f t="shared" si="2"/>
        <v>0.009054482583436442</v>
      </c>
      <c r="J67" s="7">
        <v>75829</v>
      </c>
      <c r="K67" s="7">
        <f t="shared" si="3"/>
        <v>75620</v>
      </c>
      <c r="L67">
        <v>209</v>
      </c>
      <c r="M67" s="2">
        <f t="shared" si="4"/>
        <v>0.002756201453269857</v>
      </c>
      <c r="N67" s="2"/>
      <c r="P67" s="4" t="s">
        <v>62</v>
      </c>
      <c r="Q67" s="1">
        <f t="shared" si="5"/>
        <v>874178</v>
      </c>
      <c r="R67" s="1">
        <f t="shared" si="6"/>
        <v>838166</v>
      </c>
      <c r="S67" s="3">
        <f t="shared" si="7"/>
        <v>36012</v>
      </c>
      <c r="T67" s="2">
        <f t="shared" si="8"/>
        <v>0.041195271443573274</v>
      </c>
    </row>
    <row r="68" spans="1:20" ht="12.75">
      <c r="A68" s="4" t="s">
        <v>63</v>
      </c>
      <c r="B68" s="7">
        <v>8313685</v>
      </c>
      <c r="C68" s="7">
        <f t="shared" si="9"/>
        <v>8237821</v>
      </c>
      <c r="D68" s="7">
        <v>75864</v>
      </c>
      <c r="E68" s="8">
        <f t="shared" si="0"/>
        <v>0.009125195385680357</v>
      </c>
      <c r="F68" s="7">
        <v>1793073</v>
      </c>
      <c r="G68" s="7">
        <f t="shared" si="1"/>
        <v>1767367</v>
      </c>
      <c r="H68" s="7">
        <v>25706</v>
      </c>
      <c r="I68" s="2">
        <f t="shared" si="2"/>
        <v>0.014336281902633077</v>
      </c>
      <c r="J68" s="7">
        <v>1122427</v>
      </c>
      <c r="K68" s="7">
        <f t="shared" si="3"/>
        <v>1117374</v>
      </c>
      <c r="L68">
        <v>5053</v>
      </c>
      <c r="M68" s="2">
        <f t="shared" si="4"/>
        <v>0.0045018517908068855</v>
      </c>
      <c r="N68" s="2"/>
      <c r="P68" s="4" t="s">
        <v>63</v>
      </c>
      <c r="Q68" s="1">
        <f t="shared" si="5"/>
        <v>11229185</v>
      </c>
      <c r="R68" s="1">
        <f t="shared" si="6"/>
        <v>11122562</v>
      </c>
      <c r="S68" s="3">
        <f t="shared" si="7"/>
        <v>106623</v>
      </c>
      <c r="T68" s="2">
        <f t="shared" si="8"/>
        <v>0.009495168171154006</v>
      </c>
    </row>
    <row r="69" spans="1:20" ht="12.75">
      <c r="A69" s="4" t="s">
        <v>64</v>
      </c>
      <c r="B69" s="7">
        <v>395633</v>
      </c>
      <c r="C69" s="7">
        <f t="shared" si="9"/>
        <v>367718</v>
      </c>
      <c r="D69" s="7">
        <v>27915</v>
      </c>
      <c r="E69" s="8">
        <f t="shared" si="0"/>
        <v>0.0705578149446583</v>
      </c>
      <c r="F69" s="7">
        <v>317949</v>
      </c>
      <c r="G69" s="7">
        <f t="shared" si="1"/>
        <v>316803</v>
      </c>
      <c r="H69" s="7">
        <v>1146</v>
      </c>
      <c r="I69" s="2">
        <f t="shared" si="2"/>
        <v>0.0036043516413009633</v>
      </c>
      <c r="J69" s="7">
        <v>12932</v>
      </c>
      <c r="K69" s="7">
        <f t="shared" si="3"/>
        <v>12911</v>
      </c>
      <c r="L69">
        <v>21</v>
      </c>
      <c r="M69" s="2">
        <f t="shared" si="4"/>
        <v>0.0016238787503866378</v>
      </c>
      <c r="N69" s="2"/>
      <c r="P69" s="4" t="s">
        <v>64</v>
      </c>
      <c r="Q69" s="1">
        <f t="shared" si="5"/>
        <v>726514</v>
      </c>
      <c r="R69" s="1">
        <f t="shared" si="6"/>
        <v>697432</v>
      </c>
      <c r="S69" s="3">
        <f t="shared" si="7"/>
        <v>29082</v>
      </c>
      <c r="T69" s="2">
        <f t="shared" si="8"/>
        <v>0.04002951078712867</v>
      </c>
    </row>
    <row r="70" spans="1:20" ht="12.75">
      <c r="A70" s="4" t="s">
        <v>65</v>
      </c>
      <c r="B70" s="7">
        <v>628281</v>
      </c>
      <c r="C70" s="7">
        <f t="shared" si="9"/>
        <v>565931</v>
      </c>
      <c r="D70" s="7">
        <v>62350</v>
      </c>
      <c r="E70" s="8">
        <f t="shared" si="0"/>
        <v>0.0992390347631076</v>
      </c>
      <c r="F70" s="7">
        <v>167041</v>
      </c>
      <c r="G70" s="7">
        <f t="shared" si="1"/>
        <v>160173</v>
      </c>
      <c r="H70" s="7">
        <v>6868</v>
      </c>
      <c r="I70" s="2">
        <f t="shared" si="2"/>
        <v>0.041115654240575665</v>
      </c>
      <c r="J70" s="7">
        <v>65257</v>
      </c>
      <c r="K70" s="7">
        <f t="shared" si="3"/>
        <v>65119</v>
      </c>
      <c r="L70">
        <v>138</v>
      </c>
      <c r="M70" s="2">
        <f t="shared" si="4"/>
        <v>0.0021147156626875278</v>
      </c>
      <c r="N70" s="2"/>
      <c r="P70" s="4" t="s">
        <v>65</v>
      </c>
      <c r="Q70" s="1">
        <f t="shared" si="5"/>
        <v>860579</v>
      </c>
      <c r="R70" s="1">
        <f t="shared" si="6"/>
        <v>791223</v>
      </c>
      <c r="S70" s="3">
        <f t="shared" si="7"/>
        <v>69356</v>
      </c>
      <c r="T70" s="2">
        <f t="shared" si="8"/>
        <v>0.08059225242540197</v>
      </c>
    </row>
    <row r="71" spans="1:20" ht="12.75">
      <c r="A71" s="4" t="s">
        <v>66</v>
      </c>
      <c r="B71" s="7">
        <v>417773</v>
      </c>
      <c r="C71" s="7">
        <f t="shared" si="9"/>
        <v>410298</v>
      </c>
      <c r="D71" s="7">
        <v>7475</v>
      </c>
      <c r="E71" s="8">
        <f t="shared" si="0"/>
        <v>0.017892491855624946</v>
      </c>
      <c r="F71" s="7">
        <v>47816</v>
      </c>
      <c r="G71" s="7">
        <f t="shared" si="1"/>
        <v>47757</v>
      </c>
      <c r="H71" s="7">
        <v>59</v>
      </c>
      <c r="I71" s="2">
        <f t="shared" si="2"/>
        <v>0.0012338966036473148</v>
      </c>
      <c r="J71" s="7">
        <v>12887</v>
      </c>
      <c r="K71" s="7">
        <f t="shared" si="3"/>
        <v>12887</v>
      </c>
      <c r="L71">
        <v>0</v>
      </c>
      <c r="M71" s="2">
        <f t="shared" si="4"/>
        <v>0</v>
      </c>
      <c r="N71" s="2"/>
      <c r="P71" s="4" t="s">
        <v>66</v>
      </c>
      <c r="Q71" s="1">
        <f t="shared" si="5"/>
        <v>478476</v>
      </c>
      <c r="R71" s="1">
        <f t="shared" si="6"/>
        <v>470942</v>
      </c>
      <c r="S71" s="3">
        <f t="shared" si="7"/>
        <v>7534</v>
      </c>
      <c r="T71" s="2">
        <f t="shared" si="8"/>
        <v>0.015745826331937236</v>
      </c>
    </row>
    <row r="72" spans="1:20" ht="12.75">
      <c r="A72" s="4" t="s">
        <v>67</v>
      </c>
      <c r="B72" s="7">
        <v>1742493</v>
      </c>
      <c r="C72" s="7">
        <f t="shared" si="9"/>
        <v>1635850</v>
      </c>
      <c r="D72" s="7">
        <v>106643</v>
      </c>
      <c r="E72" s="8">
        <f t="shared" si="0"/>
        <v>0.061201393635440714</v>
      </c>
      <c r="F72" s="7">
        <v>723754</v>
      </c>
      <c r="G72" s="7">
        <f t="shared" si="1"/>
        <v>709744</v>
      </c>
      <c r="H72" s="7">
        <v>14010</v>
      </c>
      <c r="I72" s="2">
        <f t="shared" si="2"/>
        <v>0.019357405969431602</v>
      </c>
      <c r="J72" s="7">
        <v>210545</v>
      </c>
      <c r="K72" s="7">
        <f t="shared" si="3"/>
        <v>205649</v>
      </c>
      <c r="L72">
        <v>4896</v>
      </c>
      <c r="M72" s="2">
        <f t="shared" si="4"/>
        <v>0.023253936213161082</v>
      </c>
      <c r="N72" s="2"/>
      <c r="P72" s="4" t="s">
        <v>67</v>
      </c>
      <c r="Q72" s="1">
        <f t="shared" si="5"/>
        <v>2676792</v>
      </c>
      <c r="R72" s="1">
        <f t="shared" si="6"/>
        <v>2551243</v>
      </c>
      <c r="S72" s="3">
        <f t="shared" si="7"/>
        <v>125549</v>
      </c>
      <c r="T72" s="2">
        <f t="shared" si="8"/>
        <v>0.04690278512488083</v>
      </c>
    </row>
    <row r="73" spans="1:20" ht="12.75">
      <c r="A73" s="4" t="s">
        <v>68</v>
      </c>
      <c r="B73" s="7">
        <v>346104</v>
      </c>
      <c r="C73" s="7">
        <f t="shared" si="9"/>
        <v>324405</v>
      </c>
      <c r="D73" s="7">
        <v>21699</v>
      </c>
      <c r="E73" s="8">
        <f t="shared" si="0"/>
        <v>0.0626950280840441</v>
      </c>
      <c r="F73" s="7">
        <v>64479</v>
      </c>
      <c r="G73" s="7">
        <f t="shared" si="1"/>
        <v>61985</v>
      </c>
      <c r="H73" s="7">
        <v>2494</v>
      </c>
      <c r="I73" s="2">
        <f t="shared" si="2"/>
        <v>0.038679259914080555</v>
      </c>
      <c r="J73" s="7">
        <v>20169</v>
      </c>
      <c r="K73" s="7">
        <f t="shared" si="3"/>
        <v>19985</v>
      </c>
      <c r="L73">
        <v>184</v>
      </c>
      <c r="M73" s="2">
        <f t="shared" si="4"/>
        <v>0.009122911398681145</v>
      </c>
      <c r="N73" s="2"/>
      <c r="P73" s="4" t="s">
        <v>68</v>
      </c>
      <c r="Q73" s="1">
        <f t="shared" si="5"/>
        <v>430752</v>
      </c>
      <c r="R73" s="1">
        <f t="shared" si="6"/>
        <v>406375</v>
      </c>
      <c r="S73" s="3">
        <f t="shared" si="7"/>
        <v>24377</v>
      </c>
      <c r="T73" s="2">
        <f t="shared" si="8"/>
        <v>0.05659172795483248</v>
      </c>
    </row>
    <row r="74" spans="1:20" ht="12.75">
      <c r="A74" s="4" t="s">
        <v>69</v>
      </c>
      <c r="B74" s="7">
        <v>149916</v>
      </c>
      <c r="C74" s="7">
        <f t="shared" si="9"/>
        <v>143393</v>
      </c>
      <c r="D74" s="7">
        <v>6523</v>
      </c>
      <c r="E74" s="8">
        <f t="shared" si="0"/>
        <v>0.0435110328450599</v>
      </c>
      <c r="F74" s="7">
        <v>27116</v>
      </c>
      <c r="G74" s="7">
        <f t="shared" si="1"/>
        <v>26027</v>
      </c>
      <c r="H74" s="7">
        <v>1089</v>
      </c>
      <c r="I74" s="2">
        <f t="shared" si="2"/>
        <v>0.04016079067709102</v>
      </c>
      <c r="J74" s="7">
        <v>7339</v>
      </c>
      <c r="K74" s="7">
        <f t="shared" si="3"/>
        <v>7093</v>
      </c>
      <c r="L74">
        <v>246</v>
      </c>
      <c r="M74" s="2">
        <f t="shared" si="4"/>
        <v>0.0335195530726257</v>
      </c>
      <c r="N74" s="2"/>
      <c r="P74" s="4" t="s">
        <v>69</v>
      </c>
      <c r="Q74" s="1">
        <f t="shared" si="5"/>
        <v>184371</v>
      </c>
      <c r="R74" s="1">
        <f t="shared" si="6"/>
        <v>176513</v>
      </c>
      <c r="S74" s="3">
        <f t="shared" si="7"/>
        <v>7858</v>
      </c>
      <c r="T74" s="2">
        <f t="shared" si="8"/>
        <v>0.04262058566694328</v>
      </c>
    </row>
    <row r="75" spans="1:20" ht="12.75">
      <c r="A75" s="4" t="s">
        <v>70</v>
      </c>
      <c r="B75" s="7">
        <v>257530</v>
      </c>
      <c r="C75" s="7">
        <f t="shared" si="9"/>
        <v>225133</v>
      </c>
      <c r="D75" s="7">
        <v>32397</v>
      </c>
      <c r="E75" s="8">
        <f aca="true" t="shared" si="10" ref="E75:E106">+D75/B75</f>
        <v>0.12579893604628586</v>
      </c>
      <c r="F75" s="7">
        <v>222460</v>
      </c>
      <c r="G75" s="7">
        <f aca="true" t="shared" si="11" ref="G75:G130">+F75-H75</f>
        <v>220865</v>
      </c>
      <c r="H75" s="7">
        <v>1595</v>
      </c>
      <c r="I75" s="2">
        <f aca="true" t="shared" si="12" ref="I75:I131">+H75/F75</f>
        <v>0.007169828283736402</v>
      </c>
      <c r="J75" s="7">
        <v>25464</v>
      </c>
      <c r="K75" s="7">
        <f aca="true" t="shared" si="13" ref="K75:K131">+J75-L75</f>
        <v>25337</v>
      </c>
      <c r="L75">
        <v>127</v>
      </c>
      <c r="M75" s="2">
        <f aca="true" t="shared" si="14" ref="M75:M131">+L75/J75</f>
        <v>0.004987433239082626</v>
      </c>
      <c r="N75" s="2"/>
      <c r="P75" s="4" t="s">
        <v>70</v>
      </c>
      <c r="Q75" s="1">
        <f aca="true" t="shared" si="15" ref="Q75:Q131">+B75+F75+J75</f>
        <v>505454</v>
      </c>
      <c r="R75" s="1">
        <f aca="true" t="shared" si="16" ref="R75:R131">+C75+G75+K75</f>
        <v>471335</v>
      </c>
      <c r="S75" s="3">
        <f aca="true" t="shared" si="17" ref="S75:S131">+D75+H75+L75</f>
        <v>34119</v>
      </c>
      <c r="T75" s="2">
        <f aca="true" t="shared" si="18" ref="T75:T131">+S75/Q75</f>
        <v>0.067501691548588</v>
      </c>
    </row>
    <row r="76" spans="1:20" ht="12.75">
      <c r="A76" s="4" t="s">
        <v>71</v>
      </c>
      <c r="B76" s="7">
        <v>455941</v>
      </c>
      <c r="C76" s="7">
        <f aca="true" t="shared" si="19" ref="C76:C131">+B76-D76</f>
        <v>405057</v>
      </c>
      <c r="D76" s="7">
        <v>50884</v>
      </c>
      <c r="E76" s="8">
        <f t="shared" si="10"/>
        <v>0.11160215905128076</v>
      </c>
      <c r="F76" s="7">
        <v>405441</v>
      </c>
      <c r="G76" s="7">
        <f t="shared" si="11"/>
        <v>333681</v>
      </c>
      <c r="H76" s="7">
        <v>71760</v>
      </c>
      <c r="I76" s="2">
        <f t="shared" si="12"/>
        <v>0.17699246006200656</v>
      </c>
      <c r="J76" s="7">
        <v>49083</v>
      </c>
      <c r="K76" s="7">
        <f t="shared" si="13"/>
        <v>30216</v>
      </c>
      <c r="L76">
        <v>18867</v>
      </c>
      <c r="M76" s="2">
        <f t="shared" si="14"/>
        <v>0.3843897072306094</v>
      </c>
      <c r="N76" s="2"/>
      <c r="P76" s="4" t="s">
        <v>71</v>
      </c>
      <c r="Q76" s="1">
        <f t="shared" si="15"/>
        <v>910465</v>
      </c>
      <c r="R76" s="1">
        <f t="shared" si="16"/>
        <v>768954</v>
      </c>
      <c r="S76" s="3">
        <f t="shared" si="17"/>
        <v>141511</v>
      </c>
      <c r="T76" s="2">
        <f t="shared" si="18"/>
        <v>0.15542717182977928</v>
      </c>
    </row>
    <row r="77" spans="1:20" ht="12.75">
      <c r="A77" s="4" t="s">
        <v>72</v>
      </c>
      <c r="B77" s="7">
        <v>270754</v>
      </c>
      <c r="C77" s="7">
        <f t="shared" si="19"/>
        <v>261229</v>
      </c>
      <c r="D77" s="7">
        <v>9525</v>
      </c>
      <c r="E77" s="8">
        <f t="shared" si="10"/>
        <v>0.03517953566706309</v>
      </c>
      <c r="F77" s="7">
        <v>32435</v>
      </c>
      <c r="G77" s="7">
        <f t="shared" si="11"/>
        <v>32421</v>
      </c>
      <c r="H77" s="7">
        <v>14</v>
      </c>
      <c r="I77" s="2">
        <f t="shared" si="12"/>
        <v>0.00043163249576075226</v>
      </c>
      <c r="J77" s="7">
        <v>4932</v>
      </c>
      <c r="K77" s="7">
        <f t="shared" si="13"/>
        <v>4932</v>
      </c>
      <c r="L77">
        <v>0</v>
      </c>
      <c r="M77" s="2">
        <f t="shared" si="14"/>
        <v>0</v>
      </c>
      <c r="N77" s="2"/>
      <c r="P77" s="4" t="s">
        <v>72</v>
      </c>
      <c r="Q77" s="1">
        <f t="shared" si="15"/>
        <v>308121</v>
      </c>
      <c r="R77" s="1">
        <f t="shared" si="16"/>
        <v>298582</v>
      </c>
      <c r="S77" s="3">
        <f t="shared" si="17"/>
        <v>9539</v>
      </c>
      <c r="T77" s="2">
        <f t="shared" si="18"/>
        <v>0.03095861690699433</v>
      </c>
    </row>
    <row r="78" spans="1:20" ht="12.75">
      <c r="A78" s="4" t="s">
        <v>73</v>
      </c>
      <c r="B78" s="7">
        <v>624250</v>
      </c>
      <c r="C78" s="7">
        <f t="shared" si="19"/>
        <v>607841</v>
      </c>
      <c r="D78" s="7">
        <v>16409</v>
      </c>
      <c r="E78" s="8">
        <f t="shared" si="10"/>
        <v>0.02628594313175811</v>
      </c>
      <c r="F78" s="7">
        <v>106591</v>
      </c>
      <c r="G78" s="7">
        <f t="shared" si="11"/>
        <v>106004</v>
      </c>
      <c r="H78" s="7">
        <v>587</v>
      </c>
      <c r="I78" s="2">
        <f t="shared" si="12"/>
        <v>0.005507031550506141</v>
      </c>
      <c r="J78" s="7">
        <v>38523</v>
      </c>
      <c r="K78" s="7">
        <f t="shared" si="13"/>
        <v>38523</v>
      </c>
      <c r="L78">
        <v>0</v>
      </c>
      <c r="M78" s="2">
        <f t="shared" si="14"/>
        <v>0</v>
      </c>
      <c r="N78" s="2"/>
      <c r="P78" s="4" t="s">
        <v>73</v>
      </c>
      <c r="Q78" s="1">
        <f t="shared" si="15"/>
        <v>769364</v>
      </c>
      <c r="R78" s="1">
        <f t="shared" si="16"/>
        <v>752368</v>
      </c>
      <c r="S78" s="3">
        <f t="shared" si="17"/>
        <v>16996</v>
      </c>
      <c r="T78" s="2">
        <f t="shared" si="18"/>
        <v>0.022090973843330336</v>
      </c>
    </row>
    <row r="79" spans="1:20" ht="12.75">
      <c r="A79" s="4" t="s">
        <v>74</v>
      </c>
      <c r="B79" s="7">
        <v>363279</v>
      </c>
      <c r="C79" s="7">
        <f t="shared" si="19"/>
        <v>355744</v>
      </c>
      <c r="D79" s="7">
        <v>7535</v>
      </c>
      <c r="E79" s="8">
        <f t="shared" si="10"/>
        <v>0.020741633840656904</v>
      </c>
      <c r="F79" s="7">
        <v>135083</v>
      </c>
      <c r="G79" s="7">
        <f t="shared" si="11"/>
        <v>135033</v>
      </c>
      <c r="H79" s="7">
        <v>50</v>
      </c>
      <c r="I79" s="2">
        <f t="shared" si="12"/>
        <v>0.00037014280109266156</v>
      </c>
      <c r="J79" s="7">
        <v>37205</v>
      </c>
      <c r="K79" s="7">
        <f t="shared" si="13"/>
        <v>37205</v>
      </c>
      <c r="L79">
        <v>0</v>
      </c>
      <c r="M79" s="2">
        <f t="shared" si="14"/>
        <v>0</v>
      </c>
      <c r="N79" s="2"/>
      <c r="P79" s="4" t="s">
        <v>74</v>
      </c>
      <c r="Q79" s="1">
        <f t="shared" si="15"/>
        <v>535567</v>
      </c>
      <c r="R79" s="1">
        <f t="shared" si="16"/>
        <v>527982</v>
      </c>
      <c r="S79" s="3">
        <f t="shared" si="17"/>
        <v>7585</v>
      </c>
      <c r="T79" s="2">
        <f t="shared" si="18"/>
        <v>0.014162560426613291</v>
      </c>
    </row>
    <row r="80" spans="1:20" ht="12.75">
      <c r="A80" s="4" t="s">
        <v>75</v>
      </c>
      <c r="B80" s="7">
        <v>934918</v>
      </c>
      <c r="C80" s="7">
        <f t="shared" si="19"/>
        <v>921740</v>
      </c>
      <c r="D80" s="7">
        <v>13178</v>
      </c>
      <c r="E80" s="8">
        <f t="shared" si="10"/>
        <v>0.014095353817126208</v>
      </c>
      <c r="F80" s="7">
        <v>600367</v>
      </c>
      <c r="G80" s="7">
        <f t="shared" si="11"/>
        <v>599702</v>
      </c>
      <c r="H80" s="7">
        <v>665</v>
      </c>
      <c r="I80" s="2">
        <f t="shared" si="12"/>
        <v>0.0011076558171918176</v>
      </c>
      <c r="J80" s="7">
        <v>81203</v>
      </c>
      <c r="K80" s="7">
        <f t="shared" si="13"/>
        <v>81056</v>
      </c>
      <c r="L80">
        <v>147</v>
      </c>
      <c r="M80" s="2">
        <f t="shared" si="14"/>
        <v>0.0018102779453961061</v>
      </c>
      <c r="N80" s="2"/>
      <c r="P80" s="4" t="s">
        <v>75</v>
      </c>
      <c r="Q80" s="1">
        <f t="shared" si="15"/>
        <v>1616488</v>
      </c>
      <c r="R80" s="1">
        <f t="shared" si="16"/>
        <v>1602498</v>
      </c>
      <c r="S80" s="3">
        <f t="shared" si="17"/>
        <v>13990</v>
      </c>
      <c r="T80" s="2">
        <f t="shared" si="18"/>
        <v>0.008654564710656683</v>
      </c>
    </row>
    <row r="81" spans="1:20" ht="12.75">
      <c r="A81" s="4" t="s">
        <v>76</v>
      </c>
      <c r="B81" s="7">
        <v>454538</v>
      </c>
      <c r="C81" s="7">
        <f t="shared" si="19"/>
        <v>445011</v>
      </c>
      <c r="D81" s="7">
        <v>9527</v>
      </c>
      <c r="E81" s="8">
        <f t="shared" si="10"/>
        <v>0.020959743739797334</v>
      </c>
      <c r="F81" s="7">
        <v>40314</v>
      </c>
      <c r="G81" s="7">
        <f t="shared" si="11"/>
        <v>38317</v>
      </c>
      <c r="H81" s="7">
        <v>1997</v>
      </c>
      <c r="I81" s="2">
        <f t="shared" si="12"/>
        <v>0.0495361412908667</v>
      </c>
      <c r="J81" s="7">
        <v>24363</v>
      </c>
      <c r="K81" s="7">
        <f t="shared" si="13"/>
        <v>11126</v>
      </c>
      <c r="L81">
        <v>13237</v>
      </c>
      <c r="M81" s="2">
        <f t="shared" si="14"/>
        <v>0.5433238927882444</v>
      </c>
      <c r="N81" s="2"/>
      <c r="P81" s="4" t="s">
        <v>76</v>
      </c>
      <c r="Q81" s="1">
        <f t="shared" si="15"/>
        <v>519215</v>
      </c>
      <c r="R81" s="1">
        <f t="shared" si="16"/>
        <v>494454</v>
      </c>
      <c r="S81" s="3">
        <f t="shared" si="17"/>
        <v>24761</v>
      </c>
      <c r="T81" s="2">
        <f t="shared" si="18"/>
        <v>0.047689300193561435</v>
      </c>
    </row>
    <row r="82" spans="1:20" ht="12.75">
      <c r="A82" s="4" t="s">
        <v>77</v>
      </c>
      <c r="B82" s="7">
        <v>2508879</v>
      </c>
      <c r="C82" s="7">
        <f t="shared" si="19"/>
        <v>2452327</v>
      </c>
      <c r="D82" s="7">
        <v>56552</v>
      </c>
      <c r="E82" s="8">
        <f t="shared" si="10"/>
        <v>0.022540744292570507</v>
      </c>
      <c r="F82" s="7">
        <v>978670</v>
      </c>
      <c r="G82" s="7">
        <f t="shared" si="11"/>
        <v>962480</v>
      </c>
      <c r="H82" s="7">
        <v>16190</v>
      </c>
      <c r="I82" s="2">
        <f t="shared" si="12"/>
        <v>0.016542859186446913</v>
      </c>
      <c r="J82" s="7">
        <v>258325</v>
      </c>
      <c r="K82" s="7">
        <f t="shared" si="13"/>
        <v>254572</v>
      </c>
      <c r="L82">
        <v>3753</v>
      </c>
      <c r="M82" s="2">
        <f t="shared" si="14"/>
        <v>0.014528210587438304</v>
      </c>
      <c r="N82" s="2"/>
      <c r="P82" s="4" t="s">
        <v>77</v>
      </c>
      <c r="Q82" s="1">
        <f t="shared" si="15"/>
        <v>3745874</v>
      </c>
      <c r="R82" s="1">
        <f t="shared" si="16"/>
        <v>3669379</v>
      </c>
      <c r="S82" s="3">
        <f t="shared" si="17"/>
        <v>76495</v>
      </c>
      <c r="T82" s="2">
        <f t="shared" si="18"/>
        <v>0.020421135361200084</v>
      </c>
    </row>
    <row r="83" spans="1:20" ht="12.75">
      <c r="A83" s="4" t="s">
        <v>78</v>
      </c>
      <c r="B83" s="7">
        <v>219906</v>
      </c>
      <c r="C83" s="7">
        <f t="shared" si="19"/>
        <v>199486</v>
      </c>
      <c r="D83" s="7">
        <v>20420</v>
      </c>
      <c r="E83" s="8">
        <f t="shared" si="10"/>
        <v>0.09285785744818241</v>
      </c>
      <c r="F83" s="7">
        <v>43084</v>
      </c>
      <c r="G83" s="7">
        <f t="shared" si="11"/>
        <v>42958</v>
      </c>
      <c r="H83" s="7">
        <v>126</v>
      </c>
      <c r="I83" s="2">
        <f t="shared" si="12"/>
        <v>0.0029245195432179</v>
      </c>
      <c r="J83" s="7">
        <v>37369</v>
      </c>
      <c r="K83" s="7">
        <f t="shared" si="13"/>
        <v>37369</v>
      </c>
      <c r="L83">
        <v>0</v>
      </c>
      <c r="M83" s="2">
        <f t="shared" si="14"/>
        <v>0</v>
      </c>
      <c r="N83" s="2"/>
      <c r="P83" s="4" t="s">
        <v>78</v>
      </c>
      <c r="Q83" s="1">
        <f t="shared" si="15"/>
        <v>300359</v>
      </c>
      <c r="R83" s="1">
        <f t="shared" si="16"/>
        <v>279813</v>
      </c>
      <c r="S83" s="3">
        <f t="shared" si="17"/>
        <v>20546</v>
      </c>
      <c r="T83" s="2">
        <f t="shared" si="18"/>
        <v>0.06840480891200197</v>
      </c>
    </row>
    <row r="84" spans="1:20" ht="12.75">
      <c r="A84" s="4" t="s">
        <v>79</v>
      </c>
      <c r="B84" s="7">
        <v>714347</v>
      </c>
      <c r="C84" s="7">
        <f t="shared" si="19"/>
        <v>703560</v>
      </c>
      <c r="D84" s="7">
        <v>10787</v>
      </c>
      <c r="E84" s="8">
        <f t="shared" si="10"/>
        <v>0.015100504376724477</v>
      </c>
      <c r="F84" s="7">
        <v>177875</v>
      </c>
      <c r="G84" s="7">
        <f t="shared" si="11"/>
        <v>176715</v>
      </c>
      <c r="H84" s="7">
        <v>1160</v>
      </c>
      <c r="I84" s="2">
        <f t="shared" si="12"/>
        <v>0.00652143359100492</v>
      </c>
      <c r="J84" s="7">
        <v>103931</v>
      </c>
      <c r="K84" s="7">
        <f t="shared" si="13"/>
        <v>103580</v>
      </c>
      <c r="L84">
        <v>351</v>
      </c>
      <c r="M84" s="2">
        <f t="shared" si="14"/>
        <v>0.0033772406692902024</v>
      </c>
      <c r="N84" s="2"/>
      <c r="P84" s="4" t="s">
        <v>79</v>
      </c>
      <c r="Q84" s="1">
        <f t="shared" si="15"/>
        <v>996153</v>
      </c>
      <c r="R84" s="1">
        <f t="shared" si="16"/>
        <v>983855</v>
      </c>
      <c r="S84" s="3">
        <f t="shared" si="17"/>
        <v>12298</v>
      </c>
      <c r="T84" s="2">
        <f t="shared" si="18"/>
        <v>0.01234549311200187</v>
      </c>
    </row>
    <row r="85" spans="1:20" ht="12.75">
      <c r="A85" s="4" t="s">
        <v>80</v>
      </c>
      <c r="B85" s="7">
        <v>1396394</v>
      </c>
      <c r="C85" s="7">
        <f t="shared" si="19"/>
        <v>1353369</v>
      </c>
      <c r="D85" s="7">
        <v>43025</v>
      </c>
      <c r="E85" s="8">
        <f t="shared" si="10"/>
        <v>0.030811504489420608</v>
      </c>
      <c r="F85" s="7">
        <v>1414671</v>
      </c>
      <c r="G85" s="7">
        <f t="shared" si="11"/>
        <v>1407732</v>
      </c>
      <c r="H85" s="7">
        <v>6939</v>
      </c>
      <c r="I85" s="2">
        <f t="shared" si="12"/>
        <v>0.004905027387993392</v>
      </c>
      <c r="J85" s="7">
        <v>115677</v>
      </c>
      <c r="K85" s="7">
        <f t="shared" si="13"/>
        <v>99393</v>
      </c>
      <c r="L85">
        <v>16284</v>
      </c>
      <c r="M85" s="2">
        <f t="shared" si="14"/>
        <v>0.1407712855623849</v>
      </c>
      <c r="N85" s="2"/>
      <c r="P85" s="4" t="s">
        <v>80</v>
      </c>
      <c r="Q85" s="1">
        <f t="shared" si="15"/>
        <v>2926742</v>
      </c>
      <c r="R85" s="1">
        <f t="shared" si="16"/>
        <v>2860494</v>
      </c>
      <c r="S85" s="3">
        <f t="shared" si="17"/>
        <v>66248</v>
      </c>
      <c r="T85" s="2">
        <f t="shared" si="18"/>
        <v>0.02263540824575586</v>
      </c>
    </row>
    <row r="86" spans="1:20" ht="12.75">
      <c r="A86" s="4" t="s">
        <v>81</v>
      </c>
      <c r="B86" s="7">
        <v>276167</v>
      </c>
      <c r="C86" s="7">
        <f t="shared" si="19"/>
        <v>249517</v>
      </c>
      <c r="D86" s="7">
        <v>26650</v>
      </c>
      <c r="E86" s="8">
        <f t="shared" si="10"/>
        <v>0.09649958177479569</v>
      </c>
      <c r="F86" s="7">
        <v>352564</v>
      </c>
      <c r="G86" s="7">
        <f t="shared" si="11"/>
        <v>345848</v>
      </c>
      <c r="H86" s="7">
        <v>6716</v>
      </c>
      <c r="I86" s="2">
        <f t="shared" si="12"/>
        <v>0.019049023723352355</v>
      </c>
      <c r="J86" s="7">
        <v>54527</v>
      </c>
      <c r="K86" s="7">
        <f t="shared" si="13"/>
        <v>54498</v>
      </c>
      <c r="L86">
        <v>29</v>
      </c>
      <c r="M86" s="2">
        <f t="shared" si="14"/>
        <v>0.0005318466081024079</v>
      </c>
      <c r="N86" s="2"/>
      <c r="P86" s="4" t="s">
        <v>81</v>
      </c>
      <c r="Q86" s="1">
        <f t="shared" si="15"/>
        <v>683258</v>
      </c>
      <c r="R86" s="1">
        <f t="shared" si="16"/>
        <v>649863</v>
      </c>
      <c r="S86" s="3">
        <f t="shared" si="17"/>
        <v>33395</v>
      </c>
      <c r="T86" s="2">
        <f t="shared" si="18"/>
        <v>0.04887612000152212</v>
      </c>
    </row>
    <row r="87" spans="1:20" ht="12.75">
      <c r="A87" s="4" t="s">
        <v>82</v>
      </c>
      <c r="B87" s="7">
        <v>778249</v>
      </c>
      <c r="C87" s="7">
        <f t="shared" si="19"/>
        <v>772793</v>
      </c>
      <c r="D87" s="7">
        <v>5456</v>
      </c>
      <c r="E87" s="8">
        <f t="shared" si="10"/>
        <v>0.007010609714885596</v>
      </c>
      <c r="F87" s="7">
        <v>581354</v>
      </c>
      <c r="G87" s="7">
        <f t="shared" si="11"/>
        <v>581169</v>
      </c>
      <c r="H87" s="7">
        <v>185</v>
      </c>
      <c r="I87" s="2">
        <f t="shared" si="12"/>
        <v>0.0003182226319935874</v>
      </c>
      <c r="J87" s="7">
        <v>87842</v>
      </c>
      <c r="K87" s="7">
        <f t="shared" si="13"/>
        <v>87842</v>
      </c>
      <c r="L87">
        <v>0</v>
      </c>
      <c r="M87" s="2">
        <f t="shared" si="14"/>
        <v>0</v>
      </c>
      <c r="N87" s="2"/>
      <c r="P87" s="4" t="s">
        <v>82</v>
      </c>
      <c r="Q87" s="1">
        <f t="shared" si="15"/>
        <v>1447445</v>
      </c>
      <c r="R87" s="1">
        <f t="shared" si="16"/>
        <v>1441804</v>
      </c>
      <c r="S87" s="3">
        <f t="shared" si="17"/>
        <v>5641</v>
      </c>
      <c r="T87" s="2">
        <f t="shared" si="18"/>
        <v>0.003897211983875035</v>
      </c>
    </row>
    <row r="88" spans="1:20" ht="12.75">
      <c r="A88" s="4" t="s">
        <v>83</v>
      </c>
      <c r="B88" s="7">
        <v>2922584</v>
      </c>
      <c r="C88" s="7">
        <f t="shared" si="19"/>
        <v>2846084</v>
      </c>
      <c r="D88" s="7">
        <v>76500</v>
      </c>
      <c r="E88" s="8">
        <f t="shared" si="10"/>
        <v>0.026175466641848447</v>
      </c>
      <c r="F88" s="7">
        <v>933053</v>
      </c>
      <c r="G88" s="7">
        <f t="shared" si="11"/>
        <v>923671</v>
      </c>
      <c r="H88" s="7">
        <v>9382</v>
      </c>
      <c r="I88" s="2">
        <f t="shared" si="12"/>
        <v>0.01005516299717165</v>
      </c>
      <c r="J88" s="7">
        <v>532971</v>
      </c>
      <c r="K88" s="7">
        <f t="shared" si="13"/>
        <v>521366</v>
      </c>
      <c r="L88">
        <v>11605</v>
      </c>
      <c r="M88" s="2">
        <f t="shared" si="14"/>
        <v>0.02177416782526629</v>
      </c>
      <c r="N88" s="2"/>
      <c r="P88" s="4" t="s">
        <v>83</v>
      </c>
      <c r="Q88" s="1">
        <f t="shared" si="15"/>
        <v>4388608</v>
      </c>
      <c r="R88" s="1">
        <f t="shared" si="16"/>
        <v>4291121</v>
      </c>
      <c r="S88" s="3">
        <f t="shared" si="17"/>
        <v>97487</v>
      </c>
      <c r="T88" s="2">
        <f t="shared" si="18"/>
        <v>0.022213649521670653</v>
      </c>
    </row>
    <row r="89" spans="1:20" ht="12.75">
      <c r="A89" s="4" t="s">
        <v>84</v>
      </c>
      <c r="B89" s="7">
        <v>261981</v>
      </c>
      <c r="C89" s="7">
        <f t="shared" si="19"/>
        <v>237622</v>
      </c>
      <c r="D89" s="7">
        <v>24359</v>
      </c>
      <c r="E89" s="8">
        <f t="shared" si="10"/>
        <v>0.09298002526900806</v>
      </c>
      <c r="F89" s="7">
        <v>64036</v>
      </c>
      <c r="G89" s="7">
        <f t="shared" si="11"/>
        <v>63365</v>
      </c>
      <c r="H89" s="7">
        <v>671</v>
      </c>
      <c r="I89" s="2">
        <f t="shared" si="12"/>
        <v>0.010478480854519332</v>
      </c>
      <c r="J89" s="7">
        <v>11813</v>
      </c>
      <c r="K89" s="7">
        <f t="shared" si="13"/>
        <v>11792</v>
      </c>
      <c r="L89">
        <v>21</v>
      </c>
      <c r="M89" s="2">
        <f t="shared" si="14"/>
        <v>0.0017777025311097943</v>
      </c>
      <c r="N89" s="2"/>
      <c r="P89" s="4" t="s">
        <v>84</v>
      </c>
      <c r="Q89" s="1">
        <f t="shared" si="15"/>
        <v>337830</v>
      </c>
      <c r="R89" s="1">
        <f t="shared" si="16"/>
        <v>312779</v>
      </c>
      <c r="S89" s="3">
        <f t="shared" si="17"/>
        <v>25051</v>
      </c>
      <c r="T89" s="2">
        <f t="shared" si="18"/>
        <v>0.07415268034218393</v>
      </c>
    </row>
    <row r="90" spans="1:20" ht="12.75">
      <c r="A90" s="4" t="s">
        <v>85</v>
      </c>
      <c r="B90" s="7">
        <v>365504</v>
      </c>
      <c r="C90" s="7">
        <f t="shared" si="19"/>
        <v>358196</v>
      </c>
      <c r="D90" s="7">
        <v>7308</v>
      </c>
      <c r="E90" s="8">
        <f t="shared" si="10"/>
        <v>0.019994309227805988</v>
      </c>
      <c r="F90" s="7">
        <v>74521</v>
      </c>
      <c r="G90" s="7">
        <f t="shared" si="11"/>
        <v>64202</v>
      </c>
      <c r="H90" s="7">
        <v>10319</v>
      </c>
      <c r="I90" s="2">
        <f t="shared" si="12"/>
        <v>0.13847103501026556</v>
      </c>
      <c r="J90" s="7">
        <v>11090</v>
      </c>
      <c r="K90" s="7">
        <f t="shared" si="13"/>
        <v>11008</v>
      </c>
      <c r="L90">
        <v>82</v>
      </c>
      <c r="M90" s="2">
        <f t="shared" si="14"/>
        <v>0.00739404869251578</v>
      </c>
      <c r="N90" s="2"/>
      <c r="P90" s="4" t="s">
        <v>85</v>
      </c>
      <c r="Q90" s="1">
        <f t="shared" si="15"/>
        <v>451115</v>
      </c>
      <c r="R90" s="1">
        <f t="shared" si="16"/>
        <v>433406</v>
      </c>
      <c r="S90" s="3">
        <f t="shared" si="17"/>
        <v>17709</v>
      </c>
      <c r="T90" s="2">
        <f t="shared" si="18"/>
        <v>0.03925606552652871</v>
      </c>
    </row>
    <row r="91" spans="1:20" ht="12.75">
      <c r="A91" s="4" t="s">
        <v>86</v>
      </c>
      <c r="B91" s="7">
        <v>722397</v>
      </c>
      <c r="C91" s="7">
        <f t="shared" si="19"/>
        <v>704077</v>
      </c>
      <c r="D91" s="7">
        <v>18320</v>
      </c>
      <c r="E91" s="8">
        <f t="shared" si="10"/>
        <v>0.025360016722107095</v>
      </c>
      <c r="F91" s="7">
        <v>246310</v>
      </c>
      <c r="G91" s="7">
        <f t="shared" si="11"/>
        <v>245823</v>
      </c>
      <c r="H91" s="7">
        <v>487</v>
      </c>
      <c r="I91" s="2">
        <f t="shared" si="12"/>
        <v>0.001977183224392026</v>
      </c>
      <c r="J91" s="7">
        <v>27327</v>
      </c>
      <c r="K91" s="7">
        <f t="shared" si="13"/>
        <v>26988</v>
      </c>
      <c r="L91">
        <v>339</v>
      </c>
      <c r="M91" s="2">
        <f t="shared" si="14"/>
        <v>0.012405313426281699</v>
      </c>
      <c r="N91" s="2"/>
      <c r="P91" s="4" t="s">
        <v>86</v>
      </c>
      <c r="Q91" s="1">
        <f t="shared" si="15"/>
        <v>996034</v>
      </c>
      <c r="R91" s="1">
        <f t="shared" si="16"/>
        <v>976888</v>
      </c>
      <c r="S91" s="3">
        <f t="shared" si="17"/>
        <v>19146</v>
      </c>
      <c r="T91" s="2">
        <f t="shared" si="18"/>
        <v>0.01922223538553905</v>
      </c>
    </row>
    <row r="92" spans="1:20" ht="12.75">
      <c r="A92" s="4" t="s">
        <v>87</v>
      </c>
      <c r="B92" s="7">
        <v>133012</v>
      </c>
      <c r="C92" s="7">
        <f t="shared" si="19"/>
        <v>119133</v>
      </c>
      <c r="D92" s="7">
        <v>13879</v>
      </c>
      <c r="E92" s="8">
        <f t="shared" si="10"/>
        <v>0.10434396896520615</v>
      </c>
      <c r="F92" s="7">
        <v>13127</v>
      </c>
      <c r="G92" s="7">
        <f t="shared" si="11"/>
        <v>13127</v>
      </c>
      <c r="H92" s="7">
        <v>0</v>
      </c>
      <c r="I92" s="2">
        <f t="shared" si="12"/>
        <v>0</v>
      </c>
      <c r="J92" s="7">
        <v>2635</v>
      </c>
      <c r="K92" s="7">
        <f t="shared" si="13"/>
        <v>2635</v>
      </c>
      <c r="L92">
        <v>0</v>
      </c>
      <c r="M92" s="2">
        <f t="shared" si="14"/>
        <v>0</v>
      </c>
      <c r="N92" s="2"/>
      <c r="P92" s="4" t="s">
        <v>87</v>
      </c>
      <c r="Q92" s="1">
        <f t="shared" si="15"/>
        <v>148774</v>
      </c>
      <c r="R92" s="1">
        <f t="shared" si="16"/>
        <v>134895</v>
      </c>
      <c r="S92" s="3">
        <f t="shared" si="17"/>
        <v>13879</v>
      </c>
      <c r="T92" s="2">
        <f t="shared" si="18"/>
        <v>0.09328914998588463</v>
      </c>
    </row>
    <row r="93" spans="1:20" ht="12.75">
      <c r="A93" s="4" t="s">
        <v>88</v>
      </c>
      <c r="B93" s="7">
        <v>901883</v>
      </c>
      <c r="C93" s="7">
        <f t="shared" si="19"/>
        <v>881381</v>
      </c>
      <c r="D93" s="7">
        <v>20502</v>
      </c>
      <c r="E93" s="8">
        <f t="shared" si="10"/>
        <v>0.02273243868661456</v>
      </c>
      <c r="F93" s="7">
        <v>245374</v>
      </c>
      <c r="G93" s="7">
        <f t="shared" si="11"/>
        <v>243865</v>
      </c>
      <c r="H93" s="7">
        <v>1509</v>
      </c>
      <c r="I93" s="2">
        <f t="shared" si="12"/>
        <v>0.006149795821888219</v>
      </c>
      <c r="J93" s="7">
        <v>89500</v>
      </c>
      <c r="K93" s="7">
        <f t="shared" si="13"/>
        <v>87718</v>
      </c>
      <c r="L93">
        <v>1782</v>
      </c>
      <c r="M93" s="2">
        <f t="shared" si="14"/>
        <v>0.019910614525139664</v>
      </c>
      <c r="N93" s="2"/>
      <c r="P93" s="4" t="s">
        <v>88</v>
      </c>
      <c r="Q93" s="1">
        <f t="shared" si="15"/>
        <v>1236757</v>
      </c>
      <c r="R93" s="1">
        <f t="shared" si="16"/>
        <v>1212964</v>
      </c>
      <c r="S93" s="3">
        <f t="shared" si="17"/>
        <v>23793</v>
      </c>
      <c r="T93" s="2">
        <f t="shared" si="18"/>
        <v>0.01923821737010585</v>
      </c>
    </row>
    <row r="94" spans="1:20" ht="12.75">
      <c r="A94" s="4" t="s">
        <v>89</v>
      </c>
      <c r="B94" s="7">
        <v>274417</v>
      </c>
      <c r="C94" s="7">
        <f t="shared" si="19"/>
        <v>268498</v>
      </c>
      <c r="D94" s="7">
        <v>5919</v>
      </c>
      <c r="E94" s="8">
        <f t="shared" si="10"/>
        <v>0.0215693634140742</v>
      </c>
      <c r="F94" s="7">
        <v>101812</v>
      </c>
      <c r="G94" s="7">
        <f t="shared" si="11"/>
        <v>101756</v>
      </c>
      <c r="H94" s="7">
        <v>56</v>
      </c>
      <c r="I94" s="2">
        <f t="shared" si="12"/>
        <v>0.0005500333948846894</v>
      </c>
      <c r="J94" s="7">
        <v>9114</v>
      </c>
      <c r="K94" s="7">
        <f t="shared" si="13"/>
        <v>8901</v>
      </c>
      <c r="L94">
        <v>213</v>
      </c>
      <c r="M94" s="2">
        <f t="shared" si="14"/>
        <v>0.02337063857801185</v>
      </c>
      <c r="N94" s="2"/>
      <c r="P94" s="4" t="s">
        <v>89</v>
      </c>
      <c r="Q94" s="1">
        <f t="shared" si="15"/>
        <v>385343</v>
      </c>
      <c r="R94" s="1">
        <f t="shared" si="16"/>
        <v>379155</v>
      </c>
      <c r="S94" s="3">
        <f t="shared" si="17"/>
        <v>6188</v>
      </c>
      <c r="T94" s="2">
        <f t="shared" si="18"/>
        <v>0.016058420679758035</v>
      </c>
    </row>
    <row r="95" spans="1:20" ht="12.75">
      <c r="A95" s="4" t="s">
        <v>90</v>
      </c>
      <c r="B95" s="7">
        <v>276279</v>
      </c>
      <c r="C95" s="7">
        <f t="shared" si="19"/>
        <v>272696</v>
      </c>
      <c r="D95" s="7">
        <v>3583</v>
      </c>
      <c r="E95" s="8">
        <f t="shared" si="10"/>
        <v>0.012968774318714054</v>
      </c>
      <c r="F95" s="7">
        <v>87785</v>
      </c>
      <c r="G95" s="7">
        <f t="shared" si="11"/>
        <v>87605</v>
      </c>
      <c r="H95" s="7">
        <v>180</v>
      </c>
      <c r="I95" s="2">
        <f t="shared" si="12"/>
        <v>0.002050464202312468</v>
      </c>
      <c r="J95" s="7">
        <v>34226</v>
      </c>
      <c r="K95" s="7">
        <f t="shared" si="13"/>
        <v>34193</v>
      </c>
      <c r="L95">
        <v>33</v>
      </c>
      <c r="M95" s="2">
        <f t="shared" si="14"/>
        <v>0.0009641792789107696</v>
      </c>
      <c r="N95" s="2"/>
      <c r="P95" s="4" t="s">
        <v>90</v>
      </c>
      <c r="Q95" s="1">
        <f t="shared" si="15"/>
        <v>398290</v>
      </c>
      <c r="R95" s="1">
        <f t="shared" si="16"/>
        <v>394494</v>
      </c>
      <c r="S95" s="3">
        <f t="shared" si="17"/>
        <v>3796</v>
      </c>
      <c r="T95" s="2">
        <f t="shared" si="18"/>
        <v>0.009530743930302042</v>
      </c>
    </row>
    <row r="96" spans="1:20" ht="12.75">
      <c r="A96" s="4" t="s">
        <v>91</v>
      </c>
      <c r="B96" s="7">
        <v>859065</v>
      </c>
      <c r="C96" s="7">
        <f t="shared" si="19"/>
        <v>827188</v>
      </c>
      <c r="D96" s="7">
        <v>31877</v>
      </c>
      <c r="E96" s="8">
        <f t="shared" si="10"/>
        <v>0.037106621734094625</v>
      </c>
      <c r="F96" s="7">
        <v>264401</v>
      </c>
      <c r="G96" s="7">
        <f t="shared" si="11"/>
        <v>260600</v>
      </c>
      <c r="H96" s="7">
        <v>3801</v>
      </c>
      <c r="I96" s="2">
        <f t="shared" si="12"/>
        <v>0.014375891165313293</v>
      </c>
      <c r="J96" s="7">
        <v>62882</v>
      </c>
      <c r="K96" s="7">
        <f t="shared" si="13"/>
        <v>62625</v>
      </c>
      <c r="L96">
        <v>257</v>
      </c>
      <c r="M96" s="2">
        <f t="shared" si="14"/>
        <v>0.004087020132947425</v>
      </c>
      <c r="N96" s="2"/>
      <c r="P96" s="4" t="s">
        <v>91</v>
      </c>
      <c r="Q96" s="1">
        <f t="shared" si="15"/>
        <v>1186348</v>
      </c>
      <c r="R96" s="1">
        <f t="shared" si="16"/>
        <v>1150413</v>
      </c>
      <c r="S96" s="3">
        <f t="shared" si="17"/>
        <v>35935</v>
      </c>
      <c r="T96" s="2">
        <f t="shared" si="18"/>
        <v>0.03029043754446419</v>
      </c>
    </row>
    <row r="97" spans="1:20" ht="12.75">
      <c r="A97" s="4" t="s">
        <v>92</v>
      </c>
      <c r="B97" s="7">
        <v>240154</v>
      </c>
      <c r="C97" s="7">
        <f t="shared" si="19"/>
        <v>222650</v>
      </c>
      <c r="D97" s="7">
        <v>17504</v>
      </c>
      <c r="E97" s="8">
        <f t="shared" si="10"/>
        <v>0.07288656445447504</v>
      </c>
      <c r="F97" s="7">
        <v>64103</v>
      </c>
      <c r="G97" s="7">
        <f t="shared" si="11"/>
        <v>64090</v>
      </c>
      <c r="H97" s="7">
        <v>13</v>
      </c>
      <c r="I97" s="2">
        <f t="shared" si="12"/>
        <v>0.00020279862096937742</v>
      </c>
      <c r="J97" s="7">
        <v>20524</v>
      </c>
      <c r="K97" s="7">
        <f t="shared" si="13"/>
        <v>20524</v>
      </c>
      <c r="L97">
        <v>0</v>
      </c>
      <c r="M97" s="2">
        <f t="shared" si="14"/>
        <v>0</v>
      </c>
      <c r="N97" s="2"/>
      <c r="P97" s="4" t="s">
        <v>92</v>
      </c>
      <c r="Q97" s="1">
        <f t="shared" si="15"/>
        <v>324781</v>
      </c>
      <c r="R97" s="1">
        <f t="shared" si="16"/>
        <v>307264</v>
      </c>
      <c r="S97" s="3">
        <f t="shared" si="17"/>
        <v>17517</v>
      </c>
      <c r="T97" s="2">
        <f t="shared" si="18"/>
        <v>0.05393480529957109</v>
      </c>
    </row>
    <row r="98" spans="1:20" ht="12.75">
      <c r="A98" s="4" t="s">
        <v>93</v>
      </c>
      <c r="B98" s="7">
        <v>800991</v>
      </c>
      <c r="C98" s="7">
        <f t="shared" si="19"/>
        <v>772186</v>
      </c>
      <c r="D98" s="7">
        <v>28805</v>
      </c>
      <c r="E98" s="8">
        <f t="shared" si="10"/>
        <v>0.035961702441101084</v>
      </c>
      <c r="F98" s="7">
        <v>254477</v>
      </c>
      <c r="G98" s="7">
        <f t="shared" si="11"/>
        <v>253850</v>
      </c>
      <c r="H98" s="7">
        <v>627</v>
      </c>
      <c r="I98" s="2">
        <f t="shared" si="12"/>
        <v>0.0024638768926071902</v>
      </c>
      <c r="J98" s="7">
        <v>78755</v>
      </c>
      <c r="K98" s="7">
        <f t="shared" si="13"/>
        <v>78399</v>
      </c>
      <c r="L98">
        <v>356</v>
      </c>
      <c r="M98" s="2">
        <f t="shared" si="14"/>
        <v>0.0045203479144181324</v>
      </c>
      <c r="N98" s="2"/>
      <c r="P98" s="4" t="s">
        <v>93</v>
      </c>
      <c r="Q98" s="1">
        <f t="shared" si="15"/>
        <v>1134223</v>
      </c>
      <c r="R98" s="1">
        <f t="shared" si="16"/>
        <v>1104435</v>
      </c>
      <c r="S98" s="3">
        <f t="shared" si="17"/>
        <v>29788</v>
      </c>
      <c r="T98" s="2">
        <f t="shared" si="18"/>
        <v>0.02626291302504005</v>
      </c>
    </row>
    <row r="99" spans="1:20" ht="12.75">
      <c r="A99" s="4" t="s">
        <v>94</v>
      </c>
      <c r="B99" s="7">
        <v>1565734</v>
      </c>
      <c r="C99" s="7">
        <f t="shared" si="19"/>
        <v>1547195</v>
      </c>
      <c r="D99" s="7">
        <v>18539</v>
      </c>
      <c r="E99" s="8">
        <f t="shared" si="10"/>
        <v>0.011840453103783913</v>
      </c>
      <c r="F99" s="7">
        <v>507405</v>
      </c>
      <c r="G99" s="7">
        <f t="shared" si="11"/>
        <v>501497</v>
      </c>
      <c r="H99" s="7">
        <v>5908</v>
      </c>
      <c r="I99" s="2">
        <f t="shared" si="12"/>
        <v>0.011643558892797667</v>
      </c>
      <c r="J99" s="7">
        <v>219936</v>
      </c>
      <c r="K99" s="7">
        <f t="shared" si="13"/>
        <v>219857</v>
      </c>
      <c r="L99">
        <v>79</v>
      </c>
      <c r="M99" s="2">
        <f t="shared" si="14"/>
        <v>0.00035919540229885057</v>
      </c>
      <c r="N99" s="2"/>
      <c r="P99" s="4" t="s">
        <v>94</v>
      </c>
      <c r="Q99" s="1">
        <f t="shared" si="15"/>
        <v>2293075</v>
      </c>
      <c r="R99" s="1">
        <f t="shared" si="16"/>
        <v>2268549</v>
      </c>
      <c r="S99" s="3">
        <f t="shared" si="17"/>
        <v>24526</v>
      </c>
      <c r="T99" s="2">
        <f t="shared" si="18"/>
        <v>0.010695681562966759</v>
      </c>
    </row>
    <row r="100" spans="1:20" ht="12.75">
      <c r="A100" s="4" t="s">
        <v>95</v>
      </c>
      <c r="B100" s="7">
        <v>224503</v>
      </c>
      <c r="C100" s="7">
        <f t="shared" si="19"/>
        <v>218767</v>
      </c>
      <c r="D100" s="7">
        <v>5736</v>
      </c>
      <c r="E100" s="8">
        <f t="shared" si="10"/>
        <v>0.025549769936259202</v>
      </c>
      <c r="F100" s="7">
        <v>25228</v>
      </c>
      <c r="G100" s="7">
        <f t="shared" si="11"/>
        <v>25110</v>
      </c>
      <c r="H100" s="7">
        <v>118</v>
      </c>
      <c r="I100" s="2">
        <f t="shared" si="12"/>
        <v>0.004677342635167275</v>
      </c>
      <c r="J100" s="7">
        <v>8947</v>
      </c>
      <c r="K100" s="7">
        <f t="shared" si="13"/>
        <v>8947</v>
      </c>
      <c r="L100">
        <v>0</v>
      </c>
      <c r="M100" s="2">
        <f t="shared" si="14"/>
        <v>0</v>
      </c>
      <c r="N100" s="2"/>
      <c r="P100" s="4" t="s">
        <v>95</v>
      </c>
      <c r="Q100" s="1">
        <f t="shared" si="15"/>
        <v>258678</v>
      </c>
      <c r="R100" s="1">
        <f t="shared" si="16"/>
        <v>252824</v>
      </c>
      <c r="S100" s="3">
        <f t="shared" si="17"/>
        <v>5854</v>
      </c>
      <c r="T100" s="2">
        <f t="shared" si="18"/>
        <v>0.02263045175855697</v>
      </c>
    </row>
    <row r="101" spans="1:20" ht="12.75">
      <c r="A101" s="4" t="s">
        <v>96</v>
      </c>
      <c r="B101" s="7">
        <v>662632</v>
      </c>
      <c r="C101" s="7">
        <f t="shared" si="19"/>
        <v>647863</v>
      </c>
      <c r="D101" s="7">
        <v>14769</v>
      </c>
      <c r="E101" s="8">
        <f t="shared" si="10"/>
        <v>0.022288389332238707</v>
      </c>
      <c r="F101" s="7">
        <v>131501</v>
      </c>
      <c r="G101" s="7">
        <f t="shared" si="11"/>
        <v>130498</v>
      </c>
      <c r="H101" s="7">
        <v>1003</v>
      </c>
      <c r="I101" s="2">
        <f t="shared" si="12"/>
        <v>0.007627318423434042</v>
      </c>
      <c r="J101" s="7">
        <v>37109</v>
      </c>
      <c r="K101" s="7">
        <f t="shared" si="13"/>
        <v>37109</v>
      </c>
      <c r="L101">
        <v>0</v>
      </c>
      <c r="M101" s="2">
        <f t="shared" si="14"/>
        <v>0</v>
      </c>
      <c r="N101" s="2"/>
      <c r="P101" s="4" t="s">
        <v>96</v>
      </c>
      <c r="Q101" s="1">
        <f t="shared" si="15"/>
        <v>831242</v>
      </c>
      <c r="R101" s="1">
        <f t="shared" si="16"/>
        <v>815470</v>
      </c>
      <c r="S101" s="3">
        <f t="shared" si="17"/>
        <v>15772</v>
      </c>
      <c r="T101" s="2">
        <f t="shared" si="18"/>
        <v>0.01897401719354893</v>
      </c>
    </row>
    <row r="102" spans="1:20" ht="12.75">
      <c r="A102" s="4" t="s">
        <v>97</v>
      </c>
      <c r="B102" s="7">
        <v>3326579</v>
      </c>
      <c r="C102" s="7">
        <f t="shared" si="19"/>
        <v>3291546</v>
      </c>
      <c r="D102" s="7">
        <v>35033</v>
      </c>
      <c r="E102" s="8">
        <f t="shared" si="10"/>
        <v>0.010531239450498546</v>
      </c>
      <c r="F102" s="7">
        <v>192348</v>
      </c>
      <c r="G102" s="7">
        <f t="shared" si="11"/>
        <v>188200</v>
      </c>
      <c r="H102" s="7">
        <v>4148</v>
      </c>
      <c r="I102" s="2">
        <f t="shared" si="12"/>
        <v>0.021565079959240542</v>
      </c>
      <c r="J102" s="7">
        <v>142874</v>
      </c>
      <c r="K102" s="7">
        <f t="shared" si="13"/>
        <v>141711</v>
      </c>
      <c r="L102">
        <v>1163</v>
      </c>
      <c r="M102" s="2">
        <f t="shared" si="14"/>
        <v>0.00814003947534191</v>
      </c>
      <c r="N102" s="2"/>
      <c r="P102" s="4" t="s">
        <v>97</v>
      </c>
      <c r="Q102" s="1">
        <f t="shared" si="15"/>
        <v>3661801</v>
      </c>
      <c r="R102" s="1">
        <f t="shared" si="16"/>
        <v>3621457</v>
      </c>
      <c r="S102" s="3">
        <f t="shared" si="17"/>
        <v>40344</v>
      </c>
      <c r="T102" s="2">
        <f t="shared" si="18"/>
        <v>0.011017529352359673</v>
      </c>
    </row>
    <row r="103" spans="1:20" ht="12.75">
      <c r="A103" s="4" t="s">
        <v>98</v>
      </c>
      <c r="B103" s="7">
        <v>352546</v>
      </c>
      <c r="C103" s="7">
        <f t="shared" si="19"/>
        <v>343570</v>
      </c>
      <c r="D103" s="7">
        <v>8976</v>
      </c>
      <c r="E103" s="8">
        <f t="shared" si="10"/>
        <v>0.02546050728131932</v>
      </c>
      <c r="F103" s="7">
        <v>35861</v>
      </c>
      <c r="G103" s="7">
        <f t="shared" si="11"/>
        <v>35700</v>
      </c>
      <c r="H103" s="7">
        <v>161</v>
      </c>
      <c r="I103" s="2">
        <f t="shared" si="12"/>
        <v>0.004489556900253757</v>
      </c>
      <c r="J103" s="7">
        <v>10306</v>
      </c>
      <c r="K103" s="7">
        <f t="shared" si="13"/>
        <v>10264</v>
      </c>
      <c r="L103">
        <v>42</v>
      </c>
      <c r="M103" s="2">
        <f t="shared" si="14"/>
        <v>0.004075295944110227</v>
      </c>
      <c r="N103" s="2"/>
      <c r="P103" s="4" t="s">
        <v>98</v>
      </c>
      <c r="Q103" s="1">
        <f t="shared" si="15"/>
        <v>398713</v>
      </c>
      <c r="R103" s="1">
        <f t="shared" si="16"/>
        <v>389534</v>
      </c>
      <c r="S103" s="3">
        <f t="shared" si="17"/>
        <v>9179</v>
      </c>
      <c r="T103" s="2">
        <f t="shared" si="18"/>
        <v>0.023021571907612743</v>
      </c>
    </row>
    <row r="104" spans="1:20" ht="12.75">
      <c r="A104" s="4" t="s">
        <v>99</v>
      </c>
      <c r="B104" s="7">
        <v>68177</v>
      </c>
      <c r="C104" s="7">
        <f t="shared" si="19"/>
        <v>62754</v>
      </c>
      <c r="D104" s="7">
        <v>5423</v>
      </c>
      <c r="E104" s="8">
        <f t="shared" si="10"/>
        <v>0.0795429543687754</v>
      </c>
      <c r="F104" s="7">
        <v>7115</v>
      </c>
      <c r="G104" s="7">
        <f t="shared" si="11"/>
        <v>6904</v>
      </c>
      <c r="H104" s="7">
        <v>211</v>
      </c>
      <c r="I104" s="2">
        <f t="shared" si="12"/>
        <v>0.02965565706254392</v>
      </c>
      <c r="J104" s="7">
        <v>983</v>
      </c>
      <c r="K104" s="7">
        <f t="shared" si="13"/>
        <v>529</v>
      </c>
      <c r="L104">
        <v>454</v>
      </c>
      <c r="M104" s="2">
        <f t="shared" si="14"/>
        <v>0.46185147507629704</v>
      </c>
      <c r="N104" s="2"/>
      <c r="P104" s="4" t="s">
        <v>99</v>
      </c>
      <c r="Q104" s="1">
        <f t="shared" si="15"/>
        <v>76275</v>
      </c>
      <c r="R104" s="1">
        <f t="shared" si="16"/>
        <v>70187</v>
      </c>
      <c r="S104" s="3">
        <f t="shared" si="17"/>
        <v>6088</v>
      </c>
      <c r="T104" s="2">
        <f t="shared" si="18"/>
        <v>0.07981645362176336</v>
      </c>
    </row>
    <row r="105" spans="1:20" ht="12.75">
      <c r="A105" s="4" t="s">
        <v>100</v>
      </c>
      <c r="B105" s="7">
        <v>480415</v>
      </c>
      <c r="C105" s="7">
        <f t="shared" si="19"/>
        <v>473133</v>
      </c>
      <c r="D105" s="7">
        <v>7282</v>
      </c>
      <c r="E105" s="8">
        <f t="shared" si="10"/>
        <v>0.015157728214148184</v>
      </c>
      <c r="F105" s="7">
        <v>137090</v>
      </c>
      <c r="G105" s="7">
        <f t="shared" si="11"/>
        <v>136978</v>
      </c>
      <c r="H105" s="7">
        <v>112</v>
      </c>
      <c r="I105" s="2">
        <f t="shared" si="12"/>
        <v>0.0008169815449704574</v>
      </c>
      <c r="J105" s="7">
        <v>11581</v>
      </c>
      <c r="K105" s="7">
        <f t="shared" si="13"/>
        <v>11581</v>
      </c>
      <c r="L105">
        <v>0</v>
      </c>
      <c r="M105" s="2">
        <f t="shared" si="14"/>
        <v>0</v>
      </c>
      <c r="N105" s="2"/>
      <c r="P105" s="4" t="s">
        <v>100</v>
      </c>
      <c r="Q105" s="1">
        <f t="shared" si="15"/>
        <v>629086</v>
      </c>
      <c r="R105" s="1">
        <f t="shared" si="16"/>
        <v>621692</v>
      </c>
      <c r="S105" s="3">
        <f t="shared" si="17"/>
        <v>7394</v>
      </c>
      <c r="T105" s="2">
        <f t="shared" si="18"/>
        <v>0.011753559926623705</v>
      </c>
    </row>
    <row r="106" spans="1:20" ht="12.75">
      <c r="A106" s="4" t="s">
        <v>101</v>
      </c>
      <c r="B106" s="7">
        <v>715756</v>
      </c>
      <c r="C106" s="7">
        <f t="shared" si="19"/>
        <v>657161</v>
      </c>
      <c r="D106" s="7">
        <v>58595</v>
      </c>
      <c r="E106" s="8">
        <f t="shared" si="10"/>
        <v>0.08186449013350919</v>
      </c>
      <c r="F106" s="7">
        <v>560066</v>
      </c>
      <c r="G106" s="7">
        <f t="shared" si="11"/>
        <v>555534</v>
      </c>
      <c r="H106" s="7">
        <v>4532</v>
      </c>
      <c r="I106" s="2">
        <f t="shared" si="12"/>
        <v>0.00809190345423575</v>
      </c>
      <c r="J106" s="7">
        <v>123892</v>
      </c>
      <c r="K106" s="7">
        <f t="shared" si="13"/>
        <v>123242</v>
      </c>
      <c r="L106">
        <v>650</v>
      </c>
      <c r="M106" s="2">
        <f t="shared" si="14"/>
        <v>0.005246505020501727</v>
      </c>
      <c r="N106" s="2"/>
      <c r="P106" s="4" t="s">
        <v>101</v>
      </c>
      <c r="Q106" s="1">
        <f t="shared" si="15"/>
        <v>1399714</v>
      </c>
      <c r="R106" s="1">
        <f t="shared" si="16"/>
        <v>1335937</v>
      </c>
      <c r="S106" s="3">
        <f t="shared" si="17"/>
        <v>63777</v>
      </c>
      <c r="T106" s="2">
        <f t="shared" si="18"/>
        <v>0.04556430813723375</v>
      </c>
    </row>
    <row r="107" spans="1:20" ht="12.75">
      <c r="A107" s="4" t="s">
        <v>102</v>
      </c>
      <c r="B107" s="7">
        <v>1972254</v>
      </c>
      <c r="C107" s="7">
        <f t="shared" si="19"/>
        <v>1748107</v>
      </c>
      <c r="D107" s="7">
        <v>224147</v>
      </c>
      <c r="E107" s="8">
        <f aca="true" t="shared" si="20" ref="E107:E129">+D107/B107</f>
        <v>0.11365016879164651</v>
      </c>
      <c r="F107" s="7">
        <v>1677533</v>
      </c>
      <c r="G107" s="7">
        <f t="shared" si="11"/>
        <v>1621302</v>
      </c>
      <c r="H107" s="7">
        <v>56231</v>
      </c>
      <c r="I107" s="2">
        <f t="shared" si="12"/>
        <v>0.03352005593928704</v>
      </c>
      <c r="J107" s="7">
        <v>164199</v>
      </c>
      <c r="K107" s="7">
        <f t="shared" si="13"/>
        <v>148499</v>
      </c>
      <c r="L107">
        <v>15700</v>
      </c>
      <c r="M107" s="2">
        <f t="shared" si="14"/>
        <v>0.09561568584461537</v>
      </c>
      <c r="N107" s="2"/>
      <c r="P107" s="4" t="s">
        <v>102</v>
      </c>
      <c r="Q107" s="1">
        <f t="shared" si="15"/>
        <v>3813986</v>
      </c>
      <c r="R107" s="1">
        <f t="shared" si="16"/>
        <v>3517908</v>
      </c>
      <c r="S107" s="3">
        <f t="shared" si="17"/>
        <v>296078</v>
      </c>
      <c r="T107" s="2">
        <f t="shared" si="18"/>
        <v>0.07762954557253225</v>
      </c>
    </row>
    <row r="108" spans="1:20" ht="12.75">
      <c r="A108" s="4" t="s">
        <v>103</v>
      </c>
      <c r="B108" s="7">
        <v>300221</v>
      </c>
      <c r="C108" s="7">
        <f t="shared" si="19"/>
        <v>282565</v>
      </c>
      <c r="D108" s="7">
        <v>17656</v>
      </c>
      <c r="E108" s="8">
        <f t="shared" si="20"/>
        <v>0.05881000995932996</v>
      </c>
      <c r="F108" s="7">
        <v>52900</v>
      </c>
      <c r="G108" s="7">
        <f t="shared" si="11"/>
        <v>52865</v>
      </c>
      <c r="H108" s="7">
        <v>35</v>
      </c>
      <c r="I108" s="2">
        <f t="shared" si="12"/>
        <v>0.0006616257088846881</v>
      </c>
      <c r="J108" s="7">
        <v>13034</v>
      </c>
      <c r="K108" s="7">
        <f t="shared" si="13"/>
        <v>13034</v>
      </c>
      <c r="L108">
        <v>0</v>
      </c>
      <c r="M108" s="2">
        <f t="shared" si="14"/>
        <v>0</v>
      </c>
      <c r="N108" s="2"/>
      <c r="P108" s="4" t="s">
        <v>103</v>
      </c>
      <c r="Q108" s="1">
        <f t="shared" si="15"/>
        <v>366155</v>
      </c>
      <c r="R108" s="1">
        <f t="shared" si="16"/>
        <v>348464</v>
      </c>
      <c r="S108" s="3">
        <f t="shared" si="17"/>
        <v>17691</v>
      </c>
      <c r="T108" s="2">
        <f t="shared" si="18"/>
        <v>0.04831560404746624</v>
      </c>
    </row>
    <row r="109" spans="1:20" ht="12.75">
      <c r="A109" s="4" t="s">
        <v>104</v>
      </c>
      <c r="B109" s="7">
        <v>2243668</v>
      </c>
      <c r="C109" s="7">
        <f t="shared" si="19"/>
        <v>2190816</v>
      </c>
      <c r="D109" s="7">
        <v>52852</v>
      </c>
      <c r="E109" s="8">
        <f t="shared" si="20"/>
        <v>0.023556069792857053</v>
      </c>
      <c r="F109" s="7">
        <v>663433</v>
      </c>
      <c r="G109" s="7">
        <f t="shared" si="11"/>
        <v>660473</v>
      </c>
      <c r="H109" s="7">
        <v>2960</v>
      </c>
      <c r="I109" s="2">
        <f t="shared" si="12"/>
        <v>0.004461641190594981</v>
      </c>
      <c r="J109" s="7">
        <v>320764</v>
      </c>
      <c r="K109" s="7">
        <f t="shared" si="13"/>
        <v>319529</v>
      </c>
      <c r="L109">
        <v>1235</v>
      </c>
      <c r="M109" s="2">
        <f t="shared" si="14"/>
        <v>0.0038501826888304174</v>
      </c>
      <c r="N109" s="2"/>
      <c r="P109" s="4" t="s">
        <v>104</v>
      </c>
      <c r="Q109" s="1">
        <f t="shared" si="15"/>
        <v>3227865</v>
      </c>
      <c r="R109" s="1">
        <f t="shared" si="16"/>
        <v>3170818</v>
      </c>
      <c r="S109" s="3">
        <f t="shared" si="17"/>
        <v>57047</v>
      </c>
      <c r="T109" s="2">
        <f t="shared" si="18"/>
        <v>0.01767329178884495</v>
      </c>
    </row>
    <row r="110" spans="1:20" ht="12.75">
      <c r="A110" s="4" t="s">
        <v>105</v>
      </c>
      <c r="B110" s="7">
        <v>55332</v>
      </c>
      <c r="C110" s="7">
        <f t="shared" si="19"/>
        <v>54482</v>
      </c>
      <c r="D110" s="7">
        <v>850</v>
      </c>
      <c r="E110" s="8">
        <f t="shared" si="20"/>
        <v>0.015361815947372227</v>
      </c>
      <c r="F110" s="7">
        <v>2496</v>
      </c>
      <c r="G110" s="7">
        <f t="shared" si="11"/>
        <v>2496</v>
      </c>
      <c r="H110" s="7">
        <v>0</v>
      </c>
      <c r="I110" s="2">
        <f t="shared" si="12"/>
        <v>0</v>
      </c>
      <c r="J110" s="7">
        <v>1563</v>
      </c>
      <c r="K110" s="7">
        <f t="shared" si="13"/>
        <v>1563</v>
      </c>
      <c r="L110">
        <v>0</v>
      </c>
      <c r="M110" s="2">
        <f t="shared" si="14"/>
        <v>0</v>
      </c>
      <c r="N110" s="2"/>
      <c r="P110" s="4" t="s">
        <v>105</v>
      </c>
      <c r="Q110" s="1">
        <f t="shared" si="15"/>
        <v>59391</v>
      </c>
      <c r="R110" s="1">
        <f t="shared" si="16"/>
        <v>58541</v>
      </c>
      <c r="S110" s="3">
        <f t="shared" si="17"/>
        <v>850</v>
      </c>
      <c r="T110" s="2">
        <f t="shared" si="18"/>
        <v>0.014311932784428617</v>
      </c>
    </row>
    <row r="111" spans="1:20" ht="12.75">
      <c r="A111" s="4" t="s">
        <v>106</v>
      </c>
      <c r="B111" s="7">
        <v>320274</v>
      </c>
      <c r="C111" s="7">
        <f t="shared" si="19"/>
        <v>310754</v>
      </c>
      <c r="D111" s="7">
        <v>9520</v>
      </c>
      <c r="E111" s="8">
        <f t="shared" si="20"/>
        <v>0.02972454835547063</v>
      </c>
      <c r="F111" s="7">
        <v>71314</v>
      </c>
      <c r="G111" s="7">
        <f t="shared" si="11"/>
        <v>71273</v>
      </c>
      <c r="H111" s="7">
        <v>41</v>
      </c>
      <c r="I111" s="2">
        <f t="shared" si="12"/>
        <v>0.0005749221751689711</v>
      </c>
      <c r="J111" s="7">
        <v>16785</v>
      </c>
      <c r="K111" s="7">
        <f t="shared" si="13"/>
        <v>16769</v>
      </c>
      <c r="L111">
        <v>16</v>
      </c>
      <c r="M111" s="2">
        <f t="shared" si="14"/>
        <v>0.0009532320524277629</v>
      </c>
      <c r="N111" s="2"/>
      <c r="P111" s="4" t="s">
        <v>106</v>
      </c>
      <c r="Q111" s="1">
        <f t="shared" si="15"/>
        <v>408373</v>
      </c>
      <c r="R111" s="1">
        <f t="shared" si="16"/>
        <v>398796</v>
      </c>
      <c r="S111" s="3">
        <f t="shared" si="17"/>
        <v>9577</v>
      </c>
      <c r="T111" s="2">
        <f t="shared" si="18"/>
        <v>0.023451599395650544</v>
      </c>
    </row>
    <row r="112" spans="1:20" ht="12.75">
      <c r="A112" s="4" t="s">
        <v>107</v>
      </c>
      <c r="B112" s="7">
        <v>695727</v>
      </c>
      <c r="C112" s="7">
        <f t="shared" si="19"/>
        <v>671021</v>
      </c>
      <c r="D112" s="7">
        <v>24706</v>
      </c>
      <c r="E112" s="8">
        <f t="shared" si="20"/>
        <v>0.035511055342109764</v>
      </c>
      <c r="F112" s="7">
        <v>161686</v>
      </c>
      <c r="G112" s="7">
        <f t="shared" si="11"/>
        <v>159904</v>
      </c>
      <c r="H112" s="7">
        <v>1782</v>
      </c>
      <c r="I112" s="2">
        <f t="shared" si="12"/>
        <v>0.01102136239377559</v>
      </c>
      <c r="J112" s="7">
        <v>75485</v>
      </c>
      <c r="K112" s="7">
        <f t="shared" si="13"/>
        <v>75426</v>
      </c>
      <c r="L112">
        <v>59</v>
      </c>
      <c r="M112" s="2">
        <f t="shared" si="14"/>
        <v>0.0007816122408425515</v>
      </c>
      <c r="N112" s="2"/>
      <c r="P112" s="4" t="s">
        <v>107</v>
      </c>
      <c r="Q112" s="1">
        <f t="shared" si="15"/>
        <v>932898</v>
      </c>
      <c r="R112" s="1">
        <f t="shared" si="16"/>
        <v>906351</v>
      </c>
      <c r="S112" s="3">
        <f t="shared" si="17"/>
        <v>26547</v>
      </c>
      <c r="T112" s="2">
        <f t="shared" si="18"/>
        <v>0.028456487204388904</v>
      </c>
    </row>
    <row r="113" spans="1:20" ht="12.75">
      <c r="A113" s="4" t="s">
        <v>108</v>
      </c>
      <c r="B113" s="7">
        <v>533615</v>
      </c>
      <c r="C113" s="7">
        <f t="shared" si="19"/>
        <v>522761</v>
      </c>
      <c r="D113" s="7">
        <v>10854</v>
      </c>
      <c r="E113" s="8">
        <f t="shared" si="20"/>
        <v>0.020340507669387105</v>
      </c>
      <c r="F113" s="7">
        <v>148216</v>
      </c>
      <c r="G113" s="7">
        <f t="shared" si="11"/>
        <v>128860</v>
      </c>
      <c r="H113" s="7">
        <v>19356</v>
      </c>
      <c r="I113" s="2">
        <f t="shared" si="12"/>
        <v>0.13059318831974956</v>
      </c>
      <c r="J113" s="7">
        <v>46641</v>
      </c>
      <c r="K113" s="7">
        <f t="shared" si="13"/>
        <v>46296</v>
      </c>
      <c r="L113">
        <v>345</v>
      </c>
      <c r="M113" s="2">
        <f t="shared" si="14"/>
        <v>0.0073969254518556635</v>
      </c>
      <c r="N113" s="2"/>
      <c r="P113" s="4" t="s">
        <v>108</v>
      </c>
      <c r="Q113" s="1">
        <f t="shared" si="15"/>
        <v>728472</v>
      </c>
      <c r="R113" s="1">
        <f t="shared" si="16"/>
        <v>697917</v>
      </c>
      <c r="S113" s="3">
        <f t="shared" si="17"/>
        <v>30555</v>
      </c>
      <c r="T113" s="2">
        <f t="shared" si="18"/>
        <v>0.041943959410931375</v>
      </c>
    </row>
    <row r="114" spans="1:20" ht="12.75">
      <c r="A114" s="4" t="s">
        <v>109</v>
      </c>
      <c r="B114" s="7">
        <v>2048398</v>
      </c>
      <c r="C114" s="7">
        <f t="shared" si="19"/>
        <v>2007050</v>
      </c>
      <c r="D114" s="7">
        <v>41348</v>
      </c>
      <c r="E114" s="8">
        <f t="shared" si="20"/>
        <v>0.020185530351035298</v>
      </c>
      <c r="F114" s="7">
        <v>453342</v>
      </c>
      <c r="G114" s="7">
        <f t="shared" si="11"/>
        <v>450397</v>
      </c>
      <c r="H114" s="7">
        <v>2945</v>
      </c>
      <c r="I114" s="2">
        <f t="shared" si="12"/>
        <v>0.006496199337365609</v>
      </c>
      <c r="J114" s="7">
        <v>476649</v>
      </c>
      <c r="K114" s="7">
        <f t="shared" si="13"/>
        <v>475104</v>
      </c>
      <c r="L114">
        <v>1545</v>
      </c>
      <c r="M114" s="2">
        <f t="shared" si="14"/>
        <v>0.00324137887628003</v>
      </c>
      <c r="N114" s="2"/>
      <c r="P114" s="4" t="s">
        <v>109</v>
      </c>
      <c r="Q114" s="1">
        <f t="shared" si="15"/>
        <v>2978389</v>
      </c>
      <c r="R114" s="1">
        <f t="shared" si="16"/>
        <v>2932551</v>
      </c>
      <c r="S114" s="3">
        <f t="shared" si="17"/>
        <v>45838</v>
      </c>
      <c r="T114" s="2">
        <f t="shared" si="18"/>
        <v>0.015390199198291425</v>
      </c>
    </row>
    <row r="115" spans="1:20" ht="12.75">
      <c r="A115" s="4" t="s">
        <v>110</v>
      </c>
      <c r="B115" s="7">
        <v>1968486</v>
      </c>
      <c r="C115" s="7">
        <f t="shared" si="19"/>
        <v>1930589</v>
      </c>
      <c r="D115" s="7">
        <v>37897</v>
      </c>
      <c r="E115" s="8">
        <f t="shared" si="20"/>
        <v>0.019251851422870166</v>
      </c>
      <c r="F115" s="7">
        <v>635710</v>
      </c>
      <c r="G115" s="7">
        <f t="shared" si="11"/>
        <v>631742</v>
      </c>
      <c r="H115" s="7">
        <v>3968</v>
      </c>
      <c r="I115" s="2">
        <f t="shared" si="12"/>
        <v>0.006241839832628085</v>
      </c>
      <c r="J115" s="7">
        <v>234096</v>
      </c>
      <c r="K115" s="7">
        <f t="shared" si="13"/>
        <v>233105</v>
      </c>
      <c r="L115">
        <v>991</v>
      </c>
      <c r="M115" s="2">
        <f t="shared" si="14"/>
        <v>0.00423330599412207</v>
      </c>
      <c r="N115" s="2"/>
      <c r="P115" s="4" t="s">
        <v>110</v>
      </c>
      <c r="Q115" s="1">
        <f t="shared" si="15"/>
        <v>2838292</v>
      </c>
      <c r="R115" s="1">
        <f t="shared" si="16"/>
        <v>2795436</v>
      </c>
      <c r="S115" s="3">
        <f t="shared" si="17"/>
        <v>42856</v>
      </c>
      <c r="T115" s="2">
        <f t="shared" si="18"/>
        <v>0.015099221644566521</v>
      </c>
    </row>
    <row r="116" spans="1:20" ht="12.75">
      <c r="A116" s="4" t="s">
        <v>111</v>
      </c>
      <c r="B116" s="7">
        <v>855226</v>
      </c>
      <c r="C116" s="7">
        <f t="shared" si="19"/>
        <v>843274</v>
      </c>
      <c r="D116" s="7">
        <v>11952</v>
      </c>
      <c r="E116" s="8">
        <f t="shared" si="20"/>
        <v>0.013975253324852145</v>
      </c>
      <c r="F116" s="7">
        <v>396822</v>
      </c>
      <c r="G116" s="7">
        <f t="shared" si="11"/>
        <v>396822</v>
      </c>
      <c r="H116" s="7">
        <v>0</v>
      </c>
      <c r="I116" s="2">
        <f t="shared" si="12"/>
        <v>0</v>
      </c>
      <c r="J116" s="7">
        <v>95129</v>
      </c>
      <c r="K116" s="7">
        <f t="shared" si="13"/>
        <v>95129</v>
      </c>
      <c r="L116">
        <v>0</v>
      </c>
      <c r="M116" s="2">
        <f t="shared" si="14"/>
        <v>0</v>
      </c>
      <c r="N116" s="2"/>
      <c r="P116" s="4" t="s">
        <v>111</v>
      </c>
      <c r="Q116" s="1">
        <f t="shared" si="15"/>
        <v>1347177</v>
      </c>
      <c r="R116" s="1">
        <f t="shared" si="16"/>
        <v>1335225</v>
      </c>
      <c r="S116" s="3">
        <f t="shared" si="17"/>
        <v>11952</v>
      </c>
      <c r="T116" s="2">
        <f t="shared" si="18"/>
        <v>0.008871885431535723</v>
      </c>
    </row>
    <row r="117" spans="1:20" ht="12.75">
      <c r="A117" s="4" t="s">
        <v>112</v>
      </c>
      <c r="B117" s="7">
        <v>499500</v>
      </c>
      <c r="C117" s="7">
        <f t="shared" si="19"/>
        <v>489860</v>
      </c>
      <c r="D117" s="7">
        <v>9640</v>
      </c>
      <c r="E117" s="8">
        <f t="shared" si="20"/>
        <v>0.0192992992992993</v>
      </c>
      <c r="F117" s="7">
        <v>33660</v>
      </c>
      <c r="G117" s="7">
        <f t="shared" si="11"/>
        <v>31857</v>
      </c>
      <c r="H117" s="7">
        <v>1803</v>
      </c>
      <c r="I117" s="2">
        <f t="shared" si="12"/>
        <v>0.0535650623885918</v>
      </c>
      <c r="J117" s="7">
        <v>17174</v>
      </c>
      <c r="K117" s="7">
        <f t="shared" si="13"/>
        <v>17110</v>
      </c>
      <c r="L117">
        <v>64</v>
      </c>
      <c r="M117" s="2">
        <f t="shared" si="14"/>
        <v>0.00372656340980552</v>
      </c>
      <c r="N117" s="2"/>
      <c r="P117" s="4" t="s">
        <v>112</v>
      </c>
      <c r="Q117" s="1">
        <f t="shared" si="15"/>
        <v>550334</v>
      </c>
      <c r="R117" s="1">
        <f t="shared" si="16"/>
        <v>538827</v>
      </c>
      <c r="S117" s="3">
        <f t="shared" si="17"/>
        <v>11507</v>
      </c>
      <c r="T117" s="2">
        <f t="shared" si="18"/>
        <v>0.02090912064310037</v>
      </c>
    </row>
    <row r="118" spans="1:20" ht="12.75">
      <c r="A118" s="4" t="s">
        <v>113</v>
      </c>
      <c r="B118" s="7">
        <v>786102</v>
      </c>
      <c r="C118" s="7">
        <f t="shared" si="19"/>
        <v>779909</v>
      </c>
      <c r="D118" s="7">
        <v>6193</v>
      </c>
      <c r="E118" s="8">
        <f t="shared" si="20"/>
        <v>0.007878112509572549</v>
      </c>
      <c r="F118" s="7">
        <v>231755</v>
      </c>
      <c r="G118" s="7">
        <f t="shared" si="11"/>
        <v>231180</v>
      </c>
      <c r="H118" s="7">
        <v>575</v>
      </c>
      <c r="I118" s="2">
        <f t="shared" si="12"/>
        <v>0.0024810683696144635</v>
      </c>
      <c r="J118" s="7">
        <v>72736</v>
      </c>
      <c r="K118" s="7">
        <f t="shared" si="13"/>
        <v>72074</v>
      </c>
      <c r="L118">
        <v>662</v>
      </c>
      <c r="M118" s="2">
        <f t="shared" si="14"/>
        <v>0.009101407831060273</v>
      </c>
      <c r="N118" s="2"/>
      <c r="P118" s="4" t="s">
        <v>113</v>
      </c>
      <c r="Q118" s="1">
        <f t="shared" si="15"/>
        <v>1090593</v>
      </c>
      <c r="R118" s="1">
        <f t="shared" si="16"/>
        <v>1083163</v>
      </c>
      <c r="S118" s="3">
        <f t="shared" si="17"/>
        <v>7430</v>
      </c>
      <c r="T118" s="2">
        <f t="shared" si="18"/>
        <v>0.006812807344261333</v>
      </c>
    </row>
    <row r="119" spans="1:20" ht="12.75">
      <c r="A119" s="4" t="s">
        <v>114</v>
      </c>
      <c r="B119" s="7">
        <v>338962</v>
      </c>
      <c r="C119" s="7">
        <f t="shared" si="19"/>
        <v>332621</v>
      </c>
      <c r="D119" s="7">
        <v>6341</v>
      </c>
      <c r="E119" s="8">
        <f t="shared" si="20"/>
        <v>0.018707111711637293</v>
      </c>
      <c r="F119" s="7">
        <v>57318</v>
      </c>
      <c r="G119" s="7">
        <f t="shared" si="11"/>
        <v>57318</v>
      </c>
      <c r="H119" s="7">
        <v>0</v>
      </c>
      <c r="I119" s="2">
        <f t="shared" si="12"/>
        <v>0</v>
      </c>
      <c r="J119" s="7">
        <v>23230</v>
      </c>
      <c r="K119" s="7">
        <f t="shared" si="13"/>
        <v>23230</v>
      </c>
      <c r="L119">
        <v>0</v>
      </c>
      <c r="M119" s="2">
        <f t="shared" si="14"/>
        <v>0</v>
      </c>
      <c r="N119" s="2"/>
      <c r="P119" s="4" t="s">
        <v>114</v>
      </c>
      <c r="Q119" s="1">
        <f t="shared" si="15"/>
        <v>419510</v>
      </c>
      <c r="R119" s="1">
        <f t="shared" si="16"/>
        <v>413169</v>
      </c>
      <c r="S119" s="3">
        <f t="shared" si="17"/>
        <v>6341</v>
      </c>
      <c r="T119" s="2">
        <f t="shared" si="18"/>
        <v>0.015115253510047437</v>
      </c>
    </row>
    <row r="120" spans="1:20" ht="12.75">
      <c r="A120" s="4" t="s">
        <v>115</v>
      </c>
      <c r="B120" s="7">
        <v>587484</v>
      </c>
      <c r="C120" s="7">
        <f t="shared" si="19"/>
        <v>574682</v>
      </c>
      <c r="D120" s="7">
        <v>12802</v>
      </c>
      <c r="E120" s="8">
        <f t="shared" si="20"/>
        <v>0.021791231761205412</v>
      </c>
      <c r="F120" s="7">
        <v>97085</v>
      </c>
      <c r="G120" s="7">
        <f t="shared" si="11"/>
        <v>96401</v>
      </c>
      <c r="H120" s="7">
        <v>684</v>
      </c>
      <c r="I120" s="2">
        <f t="shared" si="12"/>
        <v>0.007045372611628985</v>
      </c>
      <c r="J120" s="7">
        <v>26876</v>
      </c>
      <c r="K120" s="7">
        <f t="shared" si="13"/>
        <v>26451</v>
      </c>
      <c r="L120">
        <v>425</v>
      </c>
      <c r="M120" s="2">
        <f t="shared" si="14"/>
        <v>0.015813365084089894</v>
      </c>
      <c r="N120" s="2"/>
      <c r="P120" s="4" t="s">
        <v>115</v>
      </c>
      <c r="Q120" s="1">
        <f t="shared" si="15"/>
        <v>711445</v>
      </c>
      <c r="R120" s="1">
        <f t="shared" si="16"/>
        <v>697534</v>
      </c>
      <c r="S120" s="3">
        <f t="shared" si="17"/>
        <v>13911</v>
      </c>
      <c r="T120" s="2">
        <f t="shared" si="18"/>
        <v>0.01955316292896851</v>
      </c>
    </row>
    <row r="121" spans="1:20" ht="12.75">
      <c r="A121" s="4" t="s">
        <v>116</v>
      </c>
      <c r="B121" s="7">
        <v>236148</v>
      </c>
      <c r="C121" s="7">
        <f t="shared" si="19"/>
        <v>234157</v>
      </c>
      <c r="D121" s="7">
        <v>1991</v>
      </c>
      <c r="E121" s="8">
        <f t="shared" si="20"/>
        <v>0.008431153344512762</v>
      </c>
      <c r="F121" s="7">
        <v>9094</v>
      </c>
      <c r="G121" s="7">
        <f t="shared" si="11"/>
        <v>9060</v>
      </c>
      <c r="H121" s="7">
        <v>34</v>
      </c>
      <c r="I121" s="2">
        <f t="shared" si="12"/>
        <v>0.003738728832197053</v>
      </c>
      <c r="J121" s="7">
        <v>7442</v>
      </c>
      <c r="K121" s="7">
        <f t="shared" si="13"/>
        <v>7442</v>
      </c>
      <c r="L121">
        <v>0</v>
      </c>
      <c r="M121" s="2">
        <f t="shared" si="14"/>
        <v>0</v>
      </c>
      <c r="N121" s="2"/>
      <c r="P121" s="4" t="s">
        <v>116</v>
      </c>
      <c r="Q121" s="1">
        <f t="shared" si="15"/>
        <v>252684</v>
      </c>
      <c r="R121" s="1">
        <f t="shared" si="16"/>
        <v>250659</v>
      </c>
      <c r="S121" s="3">
        <f t="shared" si="17"/>
        <v>2025</v>
      </c>
      <c r="T121" s="2">
        <f t="shared" si="18"/>
        <v>0.008013962102863656</v>
      </c>
    </row>
    <row r="122" spans="1:20" ht="12.75">
      <c r="A122" s="4" t="s">
        <v>117</v>
      </c>
      <c r="B122" s="7">
        <v>499685</v>
      </c>
      <c r="C122" s="7">
        <f t="shared" si="19"/>
        <v>488651</v>
      </c>
      <c r="D122" s="7">
        <v>11034</v>
      </c>
      <c r="E122" s="8">
        <f t="shared" si="20"/>
        <v>0.022081911604310715</v>
      </c>
      <c r="F122" s="7">
        <v>324870</v>
      </c>
      <c r="G122" s="7">
        <f t="shared" si="11"/>
        <v>324272</v>
      </c>
      <c r="H122" s="7">
        <v>598</v>
      </c>
      <c r="I122" s="2">
        <f t="shared" si="12"/>
        <v>0.0018407362945178072</v>
      </c>
      <c r="J122" s="7">
        <v>50963</v>
      </c>
      <c r="K122" s="7">
        <f t="shared" si="13"/>
        <v>50876</v>
      </c>
      <c r="L122">
        <v>87</v>
      </c>
      <c r="M122" s="2">
        <f t="shared" si="14"/>
        <v>0.0017071208523831015</v>
      </c>
      <c r="N122" s="2"/>
      <c r="P122" s="4" t="s">
        <v>117</v>
      </c>
      <c r="Q122" s="1">
        <f t="shared" si="15"/>
        <v>875518</v>
      </c>
      <c r="R122" s="1">
        <f t="shared" si="16"/>
        <v>863799</v>
      </c>
      <c r="S122" s="3">
        <f t="shared" si="17"/>
        <v>11719</v>
      </c>
      <c r="T122" s="2">
        <f t="shared" si="18"/>
        <v>0.013385218807608753</v>
      </c>
    </row>
    <row r="123" spans="1:20" ht="12.75">
      <c r="A123" s="4" t="s">
        <v>118</v>
      </c>
      <c r="B123" s="7">
        <v>4681035</v>
      </c>
      <c r="C123" s="7">
        <f t="shared" si="19"/>
        <v>4638862</v>
      </c>
      <c r="D123" s="7">
        <v>42173</v>
      </c>
      <c r="E123" s="8">
        <f t="shared" si="20"/>
        <v>0.009009332337826997</v>
      </c>
      <c r="F123" s="7">
        <v>1711463</v>
      </c>
      <c r="G123" s="7">
        <f t="shared" si="11"/>
        <v>1683576</v>
      </c>
      <c r="H123" s="7">
        <v>27887</v>
      </c>
      <c r="I123" s="2">
        <f t="shared" si="12"/>
        <v>0.01629424650138507</v>
      </c>
      <c r="J123" s="7">
        <v>751093</v>
      </c>
      <c r="K123" s="7">
        <f t="shared" si="13"/>
        <v>745926</v>
      </c>
      <c r="L123">
        <v>5167</v>
      </c>
      <c r="M123" s="2">
        <f t="shared" si="14"/>
        <v>0.0068793078886369595</v>
      </c>
      <c r="N123" s="2"/>
      <c r="P123" s="4" t="s">
        <v>118</v>
      </c>
      <c r="Q123" s="1">
        <f t="shared" si="15"/>
        <v>7143591</v>
      </c>
      <c r="R123" s="1">
        <f t="shared" si="16"/>
        <v>7068364</v>
      </c>
      <c r="S123" s="3">
        <f t="shared" si="17"/>
        <v>75227</v>
      </c>
      <c r="T123" s="2">
        <f t="shared" si="18"/>
        <v>0.010530698076079663</v>
      </c>
    </row>
    <row r="124" spans="1:20" ht="12.75">
      <c r="A124" s="4" t="s">
        <v>119</v>
      </c>
      <c r="B124" s="7">
        <v>397708</v>
      </c>
      <c r="C124" s="7">
        <f t="shared" si="19"/>
        <v>392873</v>
      </c>
      <c r="D124" s="7">
        <v>4835</v>
      </c>
      <c r="E124" s="8">
        <f t="shared" si="20"/>
        <v>0.01215716052983596</v>
      </c>
      <c r="F124" s="7">
        <v>90693</v>
      </c>
      <c r="G124" s="7">
        <f t="shared" si="11"/>
        <v>90684</v>
      </c>
      <c r="H124" s="7">
        <v>9</v>
      </c>
      <c r="I124" s="2">
        <f t="shared" si="12"/>
        <v>9.92358836955443E-05</v>
      </c>
      <c r="J124" s="7">
        <v>48991</v>
      </c>
      <c r="K124" s="7">
        <f t="shared" si="13"/>
        <v>48991</v>
      </c>
      <c r="L124">
        <v>0</v>
      </c>
      <c r="M124" s="2">
        <f t="shared" si="14"/>
        <v>0</v>
      </c>
      <c r="N124" s="2"/>
      <c r="P124" s="4" t="s">
        <v>119</v>
      </c>
      <c r="Q124" s="1">
        <f t="shared" si="15"/>
        <v>537392</v>
      </c>
      <c r="R124" s="1">
        <f t="shared" si="16"/>
        <v>532548</v>
      </c>
      <c r="S124" s="3">
        <f t="shared" si="17"/>
        <v>4844</v>
      </c>
      <c r="T124" s="2">
        <f t="shared" si="18"/>
        <v>0.009013904189120792</v>
      </c>
    </row>
    <row r="125" spans="1:20" ht="12.75">
      <c r="A125" s="4" t="s">
        <v>120</v>
      </c>
      <c r="B125" s="7">
        <v>570830</v>
      </c>
      <c r="C125" s="7">
        <f t="shared" si="19"/>
        <v>559281</v>
      </c>
      <c r="D125" s="7">
        <v>11549</v>
      </c>
      <c r="E125" s="8">
        <f t="shared" si="20"/>
        <v>0.020231942960250864</v>
      </c>
      <c r="F125" s="7">
        <v>94679</v>
      </c>
      <c r="G125" s="7">
        <f t="shared" si="11"/>
        <v>90043</v>
      </c>
      <c r="H125" s="7">
        <v>4636</v>
      </c>
      <c r="I125" s="2">
        <f t="shared" si="12"/>
        <v>0.04896545168411158</v>
      </c>
      <c r="J125" s="7">
        <v>24631</v>
      </c>
      <c r="K125" s="7">
        <f t="shared" si="13"/>
        <v>24631</v>
      </c>
      <c r="L125">
        <v>0</v>
      </c>
      <c r="M125" s="2">
        <f t="shared" si="14"/>
        <v>0</v>
      </c>
      <c r="N125" s="2"/>
      <c r="P125" s="4" t="s">
        <v>120</v>
      </c>
      <c r="Q125" s="1">
        <f t="shared" si="15"/>
        <v>690140</v>
      </c>
      <c r="R125" s="1">
        <f t="shared" si="16"/>
        <v>673955</v>
      </c>
      <c r="S125" s="3">
        <f t="shared" si="17"/>
        <v>16185</v>
      </c>
      <c r="T125" s="2">
        <f t="shared" si="18"/>
        <v>0.023451763410322544</v>
      </c>
    </row>
    <row r="126" spans="1:20" ht="12.75">
      <c r="A126" s="4" t="s">
        <v>121</v>
      </c>
      <c r="B126" s="7">
        <v>398444</v>
      </c>
      <c r="C126" s="7">
        <f t="shared" si="19"/>
        <v>386927</v>
      </c>
      <c r="D126" s="7">
        <v>11517</v>
      </c>
      <c r="E126" s="8">
        <f t="shared" si="20"/>
        <v>0.028904940217445864</v>
      </c>
      <c r="F126" s="7">
        <v>218216</v>
      </c>
      <c r="G126" s="7">
        <f t="shared" si="11"/>
        <v>216047</v>
      </c>
      <c r="H126" s="7">
        <v>2169</v>
      </c>
      <c r="I126" s="2">
        <f t="shared" si="12"/>
        <v>0.009939692781464237</v>
      </c>
      <c r="J126" s="7">
        <v>19104</v>
      </c>
      <c r="K126" s="7">
        <f t="shared" si="13"/>
        <v>19045</v>
      </c>
      <c r="L126">
        <v>59</v>
      </c>
      <c r="M126" s="2">
        <f t="shared" si="14"/>
        <v>0.003088358458961474</v>
      </c>
      <c r="N126" s="2"/>
      <c r="P126" s="4" t="s">
        <v>121</v>
      </c>
      <c r="Q126" s="1">
        <f t="shared" si="15"/>
        <v>635764</v>
      </c>
      <c r="R126" s="1">
        <f t="shared" si="16"/>
        <v>622019</v>
      </c>
      <c r="S126" s="3">
        <f t="shared" si="17"/>
        <v>13745</v>
      </c>
      <c r="T126" s="2">
        <f t="shared" si="18"/>
        <v>0.021619657608798235</v>
      </c>
    </row>
    <row r="127" spans="1:20" ht="12.75">
      <c r="A127" s="4" t="s">
        <v>122</v>
      </c>
      <c r="B127" s="7">
        <v>790864</v>
      </c>
      <c r="C127" s="7">
        <f t="shared" si="19"/>
        <v>723331</v>
      </c>
      <c r="D127" s="7">
        <v>67533</v>
      </c>
      <c r="E127" s="8">
        <f t="shared" si="20"/>
        <v>0.08539142001658945</v>
      </c>
      <c r="F127" s="7">
        <v>255994</v>
      </c>
      <c r="G127" s="7">
        <f t="shared" si="11"/>
        <v>253045</v>
      </c>
      <c r="H127" s="7">
        <v>2949</v>
      </c>
      <c r="I127" s="2">
        <f t="shared" si="12"/>
        <v>0.011519801245341688</v>
      </c>
      <c r="J127" s="7">
        <v>72972</v>
      </c>
      <c r="K127" s="7">
        <f t="shared" si="13"/>
        <v>71330</v>
      </c>
      <c r="L127">
        <v>1642</v>
      </c>
      <c r="M127" s="2">
        <f t="shared" si="14"/>
        <v>0.022501781505234884</v>
      </c>
      <c r="N127" s="2"/>
      <c r="P127" s="4" t="s">
        <v>122</v>
      </c>
      <c r="Q127" s="1">
        <f t="shared" si="15"/>
        <v>1119830</v>
      </c>
      <c r="R127" s="1">
        <f t="shared" si="16"/>
        <v>1047706</v>
      </c>
      <c r="S127" s="3">
        <f t="shared" si="17"/>
        <v>72124</v>
      </c>
      <c r="T127" s="2">
        <f t="shared" si="18"/>
        <v>0.06440620451318503</v>
      </c>
    </row>
    <row r="128" spans="1:20" ht="12.75">
      <c r="A128" s="4" t="s">
        <v>123</v>
      </c>
      <c r="B128" s="7">
        <v>121229</v>
      </c>
      <c r="C128" s="7">
        <f t="shared" si="19"/>
        <v>114957</v>
      </c>
      <c r="D128" s="7">
        <v>6272</v>
      </c>
      <c r="E128" s="8">
        <f t="shared" si="20"/>
        <v>0.05173679565120557</v>
      </c>
      <c r="F128" s="7">
        <v>19197</v>
      </c>
      <c r="G128" s="7">
        <f t="shared" si="11"/>
        <v>18854</v>
      </c>
      <c r="H128" s="7">
        <v>343</v>
      </c>
      <c r="I128" s="2">
        <f t="shared" si="12"/>
        <v>0.01786737511069438</v>
      </c>
      <c r="J128" s="7">
        <v>2461</v>
      </c>
      <c r="K128" s="7">
        <f t="shared" si="13"/>
        <v>2461</v>
      </c>
      <c r="L128">
        <v>0</v>
      </c>
      <c r="M128" s="2">
        <f t="shared" si="14"/>
        <v>0</v>
      </c>
      <c r="N128" s="2"/>
      <c r="P128" s="4" t="s">
        <v>123</v>
      </c>
      <c r="Q128" s="1">
        <f t="shared" si="15"/>
        <v>142887</v>
      </c>
      <c r="R128" s="1">
        <f t="shared" si="16"/>
        <v>136272</v>
      </c>
      <c r="S128" s="3">
        <f t="shared" si="17"/>
        <v>6615</v>
      </c>
      <c r="T128" s="2">
        <f t="shared" si="18"/>
        <v>0.04629532427722606</v>
      </c>
    </row>
    <row r="129" spans="1:20" ht="12.75">
      <c r="A129" s="4" t="s">
        <v>124</v>
      </c>
      <c r="B129" s="7">
        <v>1752180</v>
      </c>
      <c r="C129" s="7">
        <f t="shared" si="19"/>
        <v>1739313</v>
      </c>
      <c r="D129" s="7">
        <v>12867</v>
      </c>
      <c r="E129" s="8">
        <f t="shared" si="20"/>
        <v>0.0073434236208608705</v>
      </c>
      <c r="F129" s="7">
        <v>390235</v>
      </c>
      <c r="G129" s="7">
        <f t="shared" si="11"/>
        <v>389644</v>
      </c>
      <c r="H129" s="7">
        <v>591</v>
      </c>
      <c r="I129" s="2">
        <f t="shared" si="12"/>
        <v>0.0015144720488936153</v>
      </c>
      <c r="J129" s="7">
        <v>154561</v>
      </c>
      <c r="K129" s="7">
        <f t="shared" si="13"/>
        <v>154363</v>
      </c>
      <c r="L129">
        <v>198</v>
      </c>
      <c r="M129" s="2">
        <f t="shared" si="14"/>
        <v>0.0012810476122695894</v>
      </c>
      <c r="N129" s="2"/>
      <c r="P129" s="4" t="s">
        <v>124</v>
      </c>
      <c r="Q129" s="1">
        <f t="shared" si="15"/>
        <v>2296976</v>
      </c>
      <c r="R129" s="1">
        <f t="shared" si="16"/>
        <v>2283320</v>
      </c>
      <c r="S129" s="3">
        <f t="shared" si="17"/>
        <v>13656</v>
      </c>
      <c r="T129" s="2">
        <f t="shared" si="18"/>
        <v>0.005945207960379212</v>
      </c>
    </row>
    <row r="130" spans="1:20" ht="12.75">
      <c r="A130" s="4"/>
      <c r="B130" s="7"/>
      <c r="C130" s="7"/>
      <c r="D130" s="7"/>
      <c r="E130" s="8"/>
      <c r="F130" s="7"/>
      <c r="G130" s="7">
        <f t="shared" si="11"/>
        <v>0</v>
      </c>
      <c r="H130" s="7"/>
      <c r="I130" s="13" t="s">
        <v>136</v>
      </c>
      <c r="J130" s="7"/>
      <c r="K130" s="7" t="s">
        <v>136</v>
      </c>
      <c r="M130" s="13" t="s">
        <v>136</v>
      </c>
      <c r="N130" s="13"/>
      <c r="P130" s="4"/>
      <c r="Q130" s="1" t="s">
        <v>136</v>
      </c>
      <c r="R130" s="1" t="s">
        <v>136</v>
      </c>
      <c r="S130" s="3" t="s">
        <v>136</v>
      </c>
      <c r="T130" s="13" t="s">
        <v>136</v>
      </c>
    </row>
    <row r="131" spans="1:20" ht="12.75">
      <c r="A131" s="4" t="s">
        <v>125</v>
      </c>
      <c r="B131" s="7">
        <f>SUM(B10:B129)</f>
        <v>178048527</v>
      </c>
      <c r="C131" s="7">
        <f t="shared" si="19"/>
        <v>173953198</v>
      </c>
      <c r="D131" s="7">
        <f>SUM(D10:D129)</f>
        <v>4095329</v>
      </c>
      <c r="E131" s="8">
        <f>+D131/B131</f>
        <v>0.02300119562348303</v>
      </c>
      <c r="F131" s="7">
        <f>SUM(F10:F129)</f>
        <v>56091813</v>
      </c>
      <c r="G131" s="7">
        <f>SUM(G10:G130)</f>
        <v>55279399</v>
      </c>
      <c r="H131" s="7">
        <f>SUM(H10:H130)</f>
        <v>812414</v>
      </c>
      <c r="I131" s="2">
        <f t="shared" si="12"/>
        <v>0.014483646659807555</v>
      </c>
      <c r="J131" s="7">
        <f>SUM(J10:J130)</f>
        <v>25639678</v>
      </c>
      <c r="K131" s="7">
        <f t="shared" si="13"/>
        <v>25347782</v>
      </c>
      <c r="L131" s="7">
        <f>SUM(L10:L130)</f>
        <v>291896</v>
      </c>
      <c r="M131" s="2">
        <f t="shared" si="14"/>
        <v>0.011384542348776767</v>
      </c>
      <c r="N131" s="2"/>
      <c r="P131" s="4" t="s">
        <v>125</v>
      </c>
      <c r="Q131" s="1">
        <f t="shared" si="15"/>
        <v>259780018</v>
      </c>
      <c r="R131" s="1">
        <f t="shared" si="16"/>
        <v>254580379</v>
      </c>
      <c r="S131" s="3">
        <f t="shared" si="17"/>
        <v>5199639</v>
      </c>
      <c r="T131" s="2">
        <f t="shared" si="18"/>
        <v>0.020015546384325834</v>
      </c>
    </row>
  </sheetData>
  <sheetProtection password="87C6" sheet="1" objects="1" scenarios="1" selectLockedCells="1" selectUnlockedCells="1"/>
  <mergeCells count="8">
    <mergeCell ref="A1:M1"/>
    <mergeCell ref="A2:M2"/>
    <mergeCell ref="A3:M3"/>
    <mergeCell ref="A4:M4"/>
    <mergeCell ref="R1:AD1"/>
    <mergeCell ref="R2:AD2"/>
    <mergeCell ref="R3:AD3"/>
    <mergeCell ref="R4:AD4"/>
  </mergeCells>
  <printOptions/>
  <pageMargins left="0.75" right="0.75" top="1" bottom="1" header="0.5" footer="0.5"/>
  <pageSetup horizontalDpi="600" verticalDpi="600" orientation="landscape" paperSize="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1999</dc:title>
  <dc:subject/>
  <dc:creator>rev4701</dc:creator>
  <cp:keywords/>
  <dc:description/>
  <cp:lastModifiedBy>rev0656</cp:lastModifiedBy>
  <cp:lastPrinted>2005-12-08T19:16:46Z</cp:lastPrinted>
  <dcterms:created xsi:type="dcterms:W3CDTF">2005-12-08T12:36:40Z</dcterms:created>
  <dcterms:modified xsi:type="dcterms:W3CDTF">2006-10-11T19:51:12Z</dcterms:modified>
  <cp:category/>
  <cp:version/>
  <cp:contentType/>
  <cp:contentStatus/>
</cp:coreProperties>
</file>